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codeName="EsteLivro"/>
  <mc:AlternateContent xmlns:mc="http://schemas.openxmlformats.org/markup-compatibility/2006">
    <mc:Choice Requires="x15">
      <x15ac:absPath xmlns:x15ac="http://schemas.microsoft.com/office/spreadsheetml/2010/11/ac" url="C:\Users\Usuario\Documents\Corporate\AGS CONS\TenderBuilding\Club Pilates\Tender´s\CP Miraflores (PT)\Anexo II - MTQ\"/>
    </mc:Choice>
  </mc:AlternateContent>
  <xr:revisionPtr revIDLastSave="0" documentId="13_ncr:1_{EC27FA40-3F0F-474A-B926-AB28A00F4501}" xr6:coauthVersionLast="47" xr6:coauthVersionMax="47" xr10:uidLastSave="{00000000-0000-0000-0000-000000000000}"/>
  <bookViews>
    <workbookView xWindow="-108" yWindow="-108" windowWidth="23256" windowHeight="13896" tabRatio="831" activeTab="1" xr2:uid="{00000000-000D-0000-FFFF-FFFF00000000}"/>
  </bookViews>
  <sheets>
    <sheet name="Resumo" sheetId="51" r:id="rId1"/>
    <sheet name="Mapa Quantidades" sheetId="45" r:id="rId2"/>
  </sheets>
  <definedNames>
    <definedName name="_xlnm._FilterDatabase" localSheetId="1" hidden="1">'Mapa Quantidades'!$A$2:$G$780</definedName>
    <definedName name="_xlnm._FilterDatabase" localSheetId="0" hidden="1">Resumo!$A$2:$C$76</definedName>
    <definedName name="_xlnm.Print_Area" localSheetId="1">'Mapa Quantidades'!$A$1:$F$781</definedName>
    <definedName name="_xlnm.Print_Area" localSheetId="0">Resumo!$A$1:$C$76</definedName>
    <definedName name="_xlnm.Print_Titles" localSheetId="1">'Mapa Quantidades'!$7:$8</definedName>
    <definedName name="_xlnm.Print_Titles" localSheetId="0">Resumo!$7:$7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756" i="45" l="1"/>
  <c r="F776" i="45"/>
  <c r="F775" i="45"/>
  <c r="F774" i="45"/>
  <c r="F773" i="45"/>
  <c r="F772" i="45"/>
  <c r="F771" i="45"/>
  <c r="F770" i="45"/>
  <c r="F769" i="45"/>
  <c r="F768" i="45"/>
  <c r="F767" i="45"/>
  <c r="F766" i="45"/>
  <c r="F765" i="45"/>
  <c r="F764" i="45"/>
  <c r="F763" i="45"/>
  <c r="F762" i="45"/>
  <c r="F761" i="45"/>
  <c r="F760" i="45"/>
  <c r="F759" i="45"/>
  <c r="F758" i="45"/>
  <c r="F757" i="45"/>
  <c r="F755" i="45"/>
  <c r="F754" i="45"/>
  <c r="F753" i="45"/>
  <c r="F752" i="45"/>
  <c r="F751" i="45"/>
  <c r="F750" i="45"/>
  <c r="F749" i="45"/>
  <c r="F748" i="45"/>
  <c r="F747" i="45"/>
  <c r="F746" i="45"/>
  <c r="F745" i="45"/>
  <c r="F744" i="45"/>
  <c r="F743" i="45"/>
  <c r="F742" i="45"/>
  <c r="F741" i="45"/>
  <c r="F740" i="45"/>
  <c r="F739" i="45"/>
  <c r="F738" i="45"/>
  <c r="F737" i="45"/>
  <c r="F736" i="45"/>
  <c r="F735" i="45"/>
  <c r="F734" i="45"/>
  <c r="F733" i="45"/>
  <c r="F732" i="45"/>
  <c r="F731" i="45"/>
  <c r="F730" i="45"/>
  <c r="F729" i="45"/>
  <c r="F728" i="45"/>
  <c r="F727" i="45"/>
  <c r="F726" i="45"/>
  <c r="F725" i="45"/>
  <c r="F724" i="45"/>
  <c r="F42" i="45"/>
  <c r="F41" i="45"/>
  <c r="F40" i="45"/>
  <c r="F39" i="45"/>
  <c r="F38" i="45"/>
  <c r="F37" i="45"/>
  <c r="F36" i="45"/>
  <c r="F35" i="45"/>
  <c r="F34" i="45"/>
  <c r="F33" i="45"/>
  <c r="F31" i="45"/>
  <c r="F30" i="45"/>
  <c r="F29" i="45"/>
  <c r="F28" i="45"/>
  <c r="F27" i="45"/>
  <c r="F26" i="45"/>
  <c r="F25" i="45"/>
  <c r="F24" i="45"/>
  <c r="F23" i="45"/>
  <c r="F22" i="45"/>
  <c r="F21" i="45"/>
  <c r="F20" i="45"/>
  <c r="F19" i="45"/>
  <c r="F18" i="45"/>
  <c r="F17" i="45"/>
  <c r="F16" i="45"/>
  <c r="F15" i="45"/>
  <c r="F14" i="45"/>
  <c r="F13" i="45"/>
  <c r="F12" i="45"/>
  <c r="F11" i="45"/>
  <c r="F10" i="45"/>
  <c r="F373" i="45"/>
  <c r="F372" i="45"/>
  <c r="F371" i="45"/>
  <c r="F370" i="45"/>
  <c r="F369" i="45"/>
  <c r="F368" i="45"/>
  <c r="F367" i="45"/>
  <c r="F366" i="45"/>
  <c r="F365" i="45"/>
  <c r="F364" i="45"/>
  <c r="F360" i="45"/>
  <c r="F359" i="45"/>
  <c r="F358" i="45"/>
  <c r="F357" i="45"/>
  <c r="F356" i="45"/>
  <c r="F355" i="45"/>
  <c r="F354" i="45"/>
  <c r="F353" i="45"/>
  <c r="F352" i="45"/>
  <c r="F351" i="45"/>
  <c r="F350" i="45"/>
  <c r="F349" i="45"/>
  <c r="F348" i="45"/>
  <c r="F347" i="45"/>
  <c r="F346" i="45"/>
  <c r="F345" i="45"/>
  <c r="F344" i="45"/>
  <c r="F343" i="45"/>
  <c r="F342" i="45"/>
  <c r="F341" i="45"/>
  <c r="F340" i="45"/>
  <c r="F339" i="45"/>
  <c r="F338" i="45"/>
  <c r="F337" i="45"/>
  <c r="F336" i="45"/>
  <c r="F335" i="45"/>
  <c r="F334" i="45"/>
  <c r="F333" i="45"/>
  <c r="F332" i="45"/>
  <c r="F331" i="45"/>
  <c r="F330" i="45"/>
  <c r="F329" i="45"/>
  <c r="F328" i="45"/>
  <c r="F327" i="45"/>
  <c r="F326" i="45"/>
  <c r="F325" i="45"/>
  <c r="F324" i="45"/>
  <c r="F323" i="45"/>
  <c r="F322" i="45"/>
  <c r="F321" i="45"/>
  <c r="F320" i="45"/>
  <c r="F319" i="45"/>
  <c r="F318" i="45"/>
  <c r="F317" i="45"/>
  <c r="F316" i="45"/>
  <c r="F315" i="45"/>
  <c r="F314" i="45"/>
  <c r="F313" i="45"/>
  <c r="F312" i="45"/>
  <c r="F311" i="45"/>
  <c r="F310" i="45"/>
  <c r="F309" i="45"/>
  <c r="F308" i="45"/>
  <c r="F307" i="45"/>
  <c r="F306" i="45"/>
  <c r="F305" i="45"/>
  <c r="F304" i="45"/>
  <c r="F303" i="45"/>
  <c r="F302" i="45"/>
  <c r="F301" i="45"/>
  <c r="F300" i="45"/>
  <c r="F299" i="45"/>
  <c r="F298" i="45"/>
  <c r="F297" i="45"/>
  <c r="F296" i="45"/>
  <c r="F295" i="45"/>
  <c r="F294" i="45"/>
  <c r="F293" i="45"/>
  <c r="F292" i="45"/>
  <c r="F291" i="45"/>
  <c r="F290" i="45"/>
  <c r="F289" i="45"/>
  <c r="F288" i="45"/>
  <c r="F287" i="45"/>
  <c r="F286" i="45"/>
  <c r="F285" i="45"/>
  <c r="F284" i="45"/>
  <c r="F283" i="45"/>
  <c r="F282" i="45"/>
  <c r="F281" i="45"/>
  <c r="F280" i="45"/>
  <c r="F279" i="45"/>
  <c r="F278" i="45"/>
  <c r="F277" i="45"/>
  <c r="F276" i="45"/>
  <c r="F275" i="45"/>
  <c r="F274" i="45"/>
  <c r="F273" i="45"/>
  <c r="F272" i="45"/>
  <c r="F271" i="45"/>
  <c r="F270" i="45"/>
  <c r="F269" i="45"/>
  <c r="F268" i="45"/>
  <c r="F267" i="45"/>
  <c r="F266" i="45"/>
  <c r="F265" i="45"/>
  <c r="F264" i="45"/>
  <c r="F263" i="45"/>
  <c r="F262" i="45"/>
  <c r="F261" i="45"/>
  <c r="F260" i="45"/>
  <c r="F259" i="45"/>
  <c r="F258" i="45"/>
  <c r="F257" i="45"/>
  <c r="F256" i="45"/>
  <c r="F255" i="45"/>
  <c r="F254" i="45"/>
  <c r="F253" i="45"/>
  <c r="F252" i="45"/>
  <c r="F251" i="45"/>
  <c r="F250" i="45"/>
  <c r="F249" i="45"/>
  <c r="F248" i="45"/>
  <c r="F247" i="45"/>
  <c r="F246" i="45"/>
  <c r="F245" i="45"/>
  <c r="F244" i="45"/>
  <c r="F243" i="45"/>
  <c r="F242" i="45"/>
  <c r="F241" i="45"/>
  <c r="F240" i="45"/>
  <c r="F239" i="45"/>
  <c r="F238" i="45"/>
  <c r="F237" i="45"/>
  <c r="F236" i="45"/>
  <c r="F235" i="45"/>
  <c r="F234" i="45"/>
  <c r="F233" i="45"/>
  <c r="F232" i="45"/>
  <c r="F231" i="45"/>
  <c r="F230" i="45"/>
  <c r="F229" i="45"/>
  <c r="F228" i="45"/>
  <c r="F227" i="45"/>
  <c r="F226" i="45"/>
  <c r="F225" i="45"/>
  <c r="F224" i="45"/>
  <c r="F223" i="45"/>
  <c r="F222" i="45"/>
  <c r="F221" i="45"/>
  <c r="F220" i="45"/>
  <c r="F219" i="45"/>
  <c r="F218" i="45"/>
  <c r="F217" i="45"/>
  <c r="F216" i="45"/>
  <c r="F215" i="45"/>
  <c r="F214" i="45"/>
  <c r="F213" i="45"/>
  <c r="F212" i="45"/>
  <c r="F211" i="45"/>
  <c r="F210" i="45"/>
  <c r="F209" i="45"/>
  <c r="F208" i="45"/>
  <c r="F207" i="45"/>
  <c r="F206" i="45"/>
  <c r="F205" i="45"/>
  <c r="F204" i="45"/>
  <c r="F203" i="45"/>
  <c r="F202" i="45"/>
  <c r="F201" i="45"/>
  <c r="F200" i="45"/>
  <c r="F199" i="45"/>
  <c r="F198" i="45"/>
  <c r="F197" i="45"/>
  <c r="F196" i="45"/>
  <c r="F195" i="45"/>
  <c r="F194" i="45"/>
  <c r="F193" i="45"/>
  <c r="F192" i="45"/>
  <c r="F191" i="45"/>
  <c r="F190" i="45"/>
  <c r="F189" i="45"/>
  <c r="F188" i="45"/>
  <c r="F187" i="45"/>
  <c r="F186" i="45"/>
  <c r="F185" i="45"/>
  <c r="F184" i="45"/>
  <c r="F183" i="45"/>
  <c r="F182" i="45"/>
  <c r="F181" i="45"/>
  <c r="F180" i="45"/>
  <c r="F179" i="45"/>
  <c r="F178" i="45"/>
  <c r="F177" i="45"/>
  <c r="F176" i="45"/>
  <c r="F175" i="45"/>
  <c r="F174" i="45"/>
  <c r="F173" i="45"/>
  <c r="F172" i="45"/>
  <c r="F171" i="45"/>
  <c r="F170" i="45"/>
  <c r="F169" i="45"/>
  <c r="F168" i="45"/>
  <c r="F167" i="45"/>
  <c r="F166" i="45"/>
  <c r="F165" i="45"/>
  <c r="F164" i="45"/>
  <c r="F163" i="45"/>
  <c r="F162" i="45"/>
  <c r="F161" i="45"/>
  <c r="F160" i="45"/>
  <c r="F159" i="45"/>
  <c r="F158" i="45"/>
  <c r="F157" i="45"/>
  <c r="F156" i="45"/>
  <c r="F155" i="45"/>
  <c r="F154" i="45"/>
  <c r="F153" i="45"/>
  <c r="F152" i="45"/>
  <c r="F151" i="45"/>
  <c r="F150" i="45"/>
  <c r="F149" i="45"/>
  <c r="F148" i="45"/>
  <c r="F147" i="45"/>
  <c r="F146" i="45"/>
  <c r="F145" i="45"/>
  <c r="F144" i="45"/>
  <c r="F143" i="45"/>
  <c r="F142" i="45"/>
  <c r="F141" i="45"/>
  <c r="F140" i="45"/>
  <c r="F139" i="45"/>
  <c r="F138" i="45"/>
  <c r="F137" i="45"/>
  <c r="F136" i="45"/>
  <c r="F135" i="45"/>
  <c r="F134" i="45"/>
  <c r="F133" i="45"/>
  <c r="F132" i="45"/>
  <c r="F131" i="45"/>
  <c r="F130" i="45"/>
  <c r="F129" i="45"/>
  <c r="F128" i="45"/>
  <c r="F127" i="45"/>
  <c r="F126" i="45"/>
  <c r="F125" i="45"/>
  <c r="F124" i="45"/>
  <c r="F123" i="45"/>
  <c r="F122" i="45"/>
  <c r="F121" i="45"/>
  <c r="F120" i="45"/>
  <c r="F119" i="45"/>
  <c r="F118" i="45"/>
  <c r="F117" i="45"/>
  <c r="F116" i="45"/>
  <c r="F115" i="45"/>
  <c r="F114" i="45"/>
  <c r="F113" i="45"/>
  <c r="F112" i="45"/>
  <c r="F111" i="45"/>
  <c r="F110" i="45"/>
  <c r="F109" i="45"/>
  <c r="F108" i="45"/>
  <c r="F107" i="45"/>
  <c r="F106" i="45"/>
  <c r="F105" i="45"/>
  <c r="F104" i="45"/>
  <c r="F103" i="45"/>
  <c r="F102" i="45"/>
  <c r="F101" i="45"/>
  <c r="F100" i="45"/>
  <c r="F99" i="45"/>
  <c r="F98" i="45"/>
  <c r="F97" i="45"/>
  <c r="F96" i="45"/>
  <c r="F95" i="45"/>
  <c r="F94" i="45"/>
  <c r="F93" i="45"/>
  <c r="F92" i="45"/>
  <c r="F91" i="45"/>
  <c r="F90" i="45"/>
  <c r="F89" i="45"/>
  <c r="F88" i="45"/>
  <c r="F87" i="45"/>
  <c r="F86" i="45"/>
  <c r="F85" i="45"/>
  <c r="F84" i="45"/>
  <c r="F83" i="45"/>
  <c r="F82" i="45"/>
  <c r="F81" i="45"/>
  <c r="F80" i="45"/>
  <c r="F79" i="45"/>
  <c r="F78" i="45"/>
  <c r="F77" i="45"/>
  <c r="F76" i="45"/>
  <c r="F75" i="45"/>
  <c r="F74" i="45"/>
  <c r="F73" i="45"/>
  <c r="F64" i="45"/>
  <c r="F63" i="45"/>
  <c r="F62" i="45"/>
  <c r="F61" i="45"/>
  <c r="F60" i="45"/>
  <c r="F59" i="45"/>
  <c r="F58" i="45"/>
  <c r="F57" i="45"/>
  <c r="F56" i="45"/>
  <c r="F55" i="45"/>
  <c r="F54" i="45"/>
  <c r="F53" i="45"/>
  <c r="F52" i="45"/>
  <c r="F51" i="45"/>
  <c r="F50" i="45"/>
  <c r="F49" i="45"/>
  <c r="F48" i="45"/>
  <c r="F47" i="45"/>
  <c r="F46" i="45"/>
  <c r="F45" i="45"/>
  <c r="F44" i="45"/>
  <c r="F448" i="45"/>
  <c r="F447" i="45"/>
  <c r="F446" i="45"/>
  <c r="F445" i="45"/>
  <c r="F444" i="45"/>
  <c r="F443" i="45"/>
  <c r="F442" i="45"/>
  <c r="F441" i="45"/>
  <c r="F440" i="45"/>
  <c r="F439" i="45"/>
  <c r="F438" i="45"/>
  <c r="F437" i="45"/>
  <c r="F436" i="45"/>
  <c r="F435" i="45"/>
  <c r="F434" i="45"/>
  <c r="F433" i="45"/>
  <c r="F432" i="45"/>
  <c r="F431" i="45"/>
  <c r="F430" i="45"/>
  <c r="F429" i="45"/>
  <c r="F428" i="45"/>
  <c r="F427" i="45"/>
  <c r="F426" i="45"/>
  <c r="F425" i="45"/>
  <c r="F424" i="45"/>
  <c r="F423" i="45"/>
  <c r="F422" i="45"/>
  <c r="F421" i="45"/>
  <c r="F420" i="45"/>
  <c r="F419" i="45"/>
  <c r="F418" i="45"/>
  <c r="F417" i="45"/>
  <c r="F416" i="45"/>
  <c r="F415" i="45"/>
  <c r="F414" i="45"/>
  <c r="F413" i="45"/>
  <c r="F412" i="45"/>
  <c r="F411" i="45"/>
  <c r="F410" i="45"/>
  <c r="F409" i="45"/>
  <c r="F408" i="45"/>
  <c r="F407" i="45"/>
  <c r="F406" i="45"/>
  <c r="F405" i="45"/>
  <c r="F404" i="45"/>
  <c r="F403" i="45"/>
  <c r="F402" i="45"/>
  <c r="F401" i="45"/>
  <c r="F400" i="45"/>
  <c r="F399" i="45"/>
  <c r="F398" i="45"/>
  <c r="F397" i="45"/>
  <c r="F396" i="45"/>
  <c r="F395" i="45"/>
  <c r="F394" i="45"/>
  <c r="F393" i="45"/>
  <c r="F392" i="45"/>
  <c r="F391" i="45"/>
  <c r="F390" i="45"/>
  <c r="F389" i="45"/>
  <c r="F388" i="45"/>
  <c r="F387" i="45"/>
  <c r="F386" i="45"/>
  <c r="F385" i="45"/>
  <c r="F384" i="45"/>
  <c r="F383" i="45"/>
  <c r="F382" i="45"/>
  <c r="F381" i="45"/>
  <c r="F380" i="45"/>
  <c r="F379" i="45"/>
  <c r="F378" i="45"/>
  <c r="F377" i="45"/>
  <c r="F376" i="45"/>
  <c r="F375" i="45"/>
  <c r="F577" i="45"/>
  <c r="F576" i="45"/>
  <c r="F575" i="45"/>
  <c r="F574" i="45"/>
  <c r="F573" i="45"/>
  <c r="F572" i="45"/>
  <c r="F571" i="45"/>
  <c r="F570" i="45"/>
  <c r="F569" i="45"/>
  <c r="F568" i="45"/>
  <c r="F567" i="45"/>
  <c r="F566" i="45"/>
  <c r="F565" i="45"/>
  <c r="F564" i="45"/>
  <c r="F563" i="45"/>
  <c r="F562" i="45"/>
  <c r="F561" i="45"/>
  <c r="F560" i="45"/>
  <c r="F559" i="45"/>
  <c r="F558" i="45"/>
  <c r="F557" i="45"/>
  <c r="F556" i="45"/>
  <c r="F555" i="45"/>
  <c r="F554" i="45"/>
  <c r="F553" i="45"/>
  <c r="F552" i="45"/>
  <c r="F551" i="45"/>
  <c r="F550" i="45"/>
  <c r="F549" i="45"/>
  <c r="F548" i="45"/>
  <c r="F547" i="45"/>
  <c r="F546" i="45"/>
  <c r="F545" i="45"/>
  <c r="F544" i="45"/>
  <c r="F543" i="45"/>
  <c r="F542" i="45"/>
  <c r="F541" i="45"/>
  <c r="F540" i="45"/>
  <c r="F539" i="45"/>
  <c r="F538" i="45"/>
  <c r="F537" i="45"/>
  <c r="F536" i="45"/>
  <c r="F535" i="45"/>
  <c r="F534" i="45"/>
  <c r="F533" i="45"/>
  <c r="F532" i="45"/>
  <c r="F531" i="45"/>
  <c r="F530" i="45"/>
  <c r="F529" i="45"/>
  <c r="F528" i="45"/>
  <c r="F527" i="45"/>
  <c r="F526" i="45"/>
  <c r="F525" i="45"/>
  <c r="F524" i="45"/>
  <c r="F523" i="45"/>
  <c r="F522" i="45"/>
  <c r="F521" i="45"/>
  <c r="F520" i="45"/>
  <c r="F519" i="45"/>
  <c r="F518" i="45"/>
  <c r="F517" i="45"/>
  <c r="F516" i="45"/>
  <c r="F515" i="45"/>
  <c r="F514" i="45"/>
  <c r="F513" i="45"/>
  <c r="F512" i="45"/>
  <c r="F511" i="45"/>
  <c r="F510" i="45"/>
  <c r="F509" i="45"/>
  <c r="F508" i="45"/>
  <c r="F507" i="45"/>
  <c r="F506" i="45"/>
  <c r="F505" i="45"/>
  <c r="F504" i="45"/>
  <c r="F503" i="45"/>
  <c r="F502" i="45"/>
  <c r="F501" i="45"/>
  <c r="F500" i="45"/>
  <c r="F499" i="45"/>
  <c r="F498" i="45"/>
  <c r="F497" i="45"/>
  <c r="F496" i="45"/>
  <c r="F495" i="45"/>
  <c r="F494" i="45"/>
  <c r="F493" i="45"/>
  <c r="F492" i="45"/>
  <c r="F491" i="45"/>
  <c r="F490" i="45"/>
  <c r="F489" i="45"/>
  <c r="F488" i="45"/>
  <c r="F487" i="45"/>
  <c r="F486" i="45"/>
  <c r="F485" i="45"/>
  <c r="F484" i="45"/>
  <c r="F483" i="45"/>
  <c r="F482" i="45"/>
  <c r="F481" i="45"/>
  <c r="F480" i="45"/>
  <c r="F479" i="45"/>
  <c r="F478" i="45"/>
  <c r="F477" i="45"/>
  <c r="F476" i="45"/>
  <c r="F475" i="45"/>
  <c r="F474" i="45"/>
  <c r="F473" i="45"/>
  <c r="F472" i="45"/>
  <c r="F471" i="45"/>
  <c r="F470" i="45"/>
  <c r="F469" i="45"/>
  <c r="F468" i="45"/>
  <c r="F467" i="45"/>
  <c r="F466" i="45"/>
  <c r="F465" i="45"/>
  <c r="F464" i="45"/>
  <c r="F463" i="45"/>
  <c r="F462" i="45"/>
  <c r="F461" i="45"/>
  <c r="F460" i="45"/>
  <c r="F459" i="45"/>
  <c r="F458" i="45"/>
  <c r="F457" i="45"/>
  <c r="F456" i="45"/>
  <c r="F455" i="45"/>
  <c r="F454" i="45"/>
  <c r="F453" i="45"/>
  <c r="F452" i="45"/>
  <c r="F451" i="45"/>
  <c r="F450" i="45"/>
  <c r="F655" i="45"/>
  <c r="F654" i="45"/>
  <c r="F653" i="45"/>
  <c r="F652" i="45"/>
  <c r="F651" i="45"/>
  <c r="F650" i="45"/>
  <c r="F649" i="45"/>
  <c r="F648" i="45"/>
  <c r="F647" i="45"/>
  <c r="F646" i="45"/>
  <c r="F645" i="45"/>
  <c r="F644" i="45"/>
  <c r="F643" i="45"/>
  <c r="F642" i="45"/>
  <c r="F641" i="45"/>
  <c r="F640" i="45"/>
  <c r="F639" i="45"/>
  <c r="F638" i="45"/>
  <c r="F637" i="45"/>
  <c r="F636" i="45"/>
  <c r="F635" i="45"/>
  <c r="F634" i="45"/>
  <c r="F633" i="45"/>
  <c r="F632" i="45"/>
  <c r="F631" i="45"/>
  <c r="F630" i="45"/>
  <c r="F629" i="45"/>
  <c r="F628" i="45"/>
  <c r="F627" i="45"/>
  <c r="F626" i="45"/>
  <c r="F625" i="45"/>
  <c r="F624" i="45"/>
  <c r="F623" i="45"/>
  <c r="F622" i="45"/>
  <c r="F621" i="45"/>
  <c r="F620" i="45"/>
  <c r="F619" i="45"/>
  <c r="F618" i="45"/>
  <c r="F617" i="45"/>
  <c r="F616" i="45"/>
  <c r="F615" i="45"/>
  <c r="F614" i="45"/>
  <c r="F613" i="45"/>
  <c r="F612" i="45"/>
  <c r="F611" i="45"/>
  <c r="F610" i="45"/>
  <c r="F609" i="45"/>
  <c r="F608" i="45"/>
  <c r="F607" i="45"/>
  <c r="F606" i="45"/>
  <c r="F605" i="45"/>
  <c r="F604" i="45"/>
  <c r="F603" i="45"/>
  <c r="F602" i="45"/>
  <c r="F601" i="45"/>
  <c r="F600" i="45"/>
  <c r="F599" i="45"/>
  <c r="F598" i="45"/>
  <c r="F597" i="45"/>
  <c r="F596" i="45"/>
  <c r="F595" i="45"/>
  <c r="F594" i="45"/>
  <c r="F593" i="45"/>
  <c r="F592" i="45"/>
  <c r="F591" i="45"/>
  <c r="F590" i="45"/>
  <c r="F589" i="45"/>
  <c r="F588" i="45"/>
  <c r="F587" i="45"/>
  <c r="F586" i="45"/>
  <c r="F585" i="45"/>
  <c r="F584" i="45"/>
  <c r="F583" i="45"/>
  <c r="F582" i="45"/>
  <c r="F581" i="45"/>
  <c r="F580" i="45"/>
  <c r="F579" i="45"/>
  <c r="F780" i="45"/>
  <c r="F721" i="45"/>
  <c r="F720" i="45"/>
  <c r="F719" i="45"/>
  <c r="F718" i="45"/>
  <c r="F717" i="45"/>
  <c r="F716" i="45"/>
  <c r="F715" i="45"/>
  <c r="F714" i="45"/>
  <c r="F713" i="45"/>
  <c r="F712" i="45"/>
  <c r="F711" i="45"/>
  <c r="F710" i="45"/>
  <c r="F709" i="45"/>
  <c r="F708" i="45"/>
  <c r="F707" i="45"/>
  <c r="F706" i="45"/>
  <c r="F705" i="45"/>
  <c r="F704" i="45"/>
  <c r="F703" i="45"/>
  <c r="F702" i="45"/>
  <c r="F701" i="45"/>
  <c r="F700" i="45"/>
  <c r="F699" i="45"/>
  <c r="F698" i="45"/>
  <c r="F697" i="45"/>
  <c r="F696" i="45"/>
  <c r="F695" i="45"/>
  <c r="F694" i="45"/>
  <c r="F693" i="45"/>
  <c r="F692" i="45"/>
  <c r="F691" i="45"/>
  <c r="F690" i="45"/>
  <c r="F689" i="45"/>
  <c r="F688" i="45"/>
  <c r="F687" i="45"/>
  <c r="F686" i="45"/>
  <c r="F685" i="45"/>
  <c r="F683" i="45"/>
  <c r="F682" i="45"/>
  <c r="F681" i="45"/>
  <c r="F680" i="45"/>
  <c r="F679" i="45"/>
  <c r="F678" i="45"/>
  <c r="F677" i="45"/>
  <c r="F676" i="45"/>
  <c r="F674" i="45"/>
  <c r="F673" i="45"/>
  <c r="F672" i="45"/>
  <c r="F671" i="45"/>
  <c r="F670" i="45"/>
  <c r="F669" i="45"/>
  <c r="F668" i="45"/>
  <c r="F667" i="45"/>
  <c r="F666" i="45"/>
  <c r="F665" i="45"/>
  <c r="F664" i="45"/>
  <c r="F663" i="45"/>
  <c r="F662" i="45"/>
  <c r="F661" i="45"/>
  <c r="F660" i="45"/>
  <c r="F659" i="45"/>
  <c r="F658" i="45"/>
  <c r="F657" i="45"/>
  <c r="D675" i="45"/>
  <c r="F675" i="45" s="1"/>
  <c r="D684" i="45"/>
  <c r="F684" i="45" s="1"/>
  <c r="C73" i="51" l="1"/>
  <c r="C72" i="51"/>
  <c r="C71" i="51"/>
  <c r="C70" i="51"/>
  <c r="C18" i="51"/>
  <c r="F723" i="45"/>
  <c r="C26" i="51"/>
  <c r="C53" i="51"/>
  <c r="C15" i="51"/>
  <c r="C47" i="51"/>
  <c r="C13" i="51"/>
  <c r="C25" i="51"/>
  <c r="C65" i="51"/>
  <c r="C63" i="51"/>
  <c r="C57" i="51"/>
  <c r="C43" i="51"/>
  <c r="C52" i="51"/>
  <c r="C58" i="51"/>
  <c r="C46" i="51"/>
  <c r="C31" i="51"/>
  <c r="C33" i="51"/>
  <c r="C36" i="51"/>
  <c r="C37" i="51"/>
  <c r="C14" i="51"/>
  <c r="C19" i="51"/>
  <c r="C22" i="51"/>
  <c r="C24" i="51"/>
  <c r="C64" i="51"/>
  <c r="C32" i="51"/>
  <c r="C12" i="51"/>
  <c r="C17" i="51"/>
  <c r="C44" i="51"/>
  <c r="C20" i="51"/>
  <c r="C16" i="51"/>
  <c r="C21" i="51"/>
  <c r="C23" i="51"/>
  <c r="C45" i="51"/>
  <c r="C56" i="51"/>
  <c r="C42" i="51"/>
  <c r="C51" i="51" l="1"/>
  <c r="C30" i="51"/>
  <c r="D32" i="45" l="1"/>
  <c r="F32" i="45" s="1"/>
  <c r="F8" i="45" l="1"/>
  <c r="C9" i="51" l="1"/>
  <c r="C27" i="51"/>
  <c r="C11" i="51" s="1"/>
  <c r="C59" i="51"/>
  <c r="C55" i="51" s="1"/>
  <c r="C50" i="51" s="1"/>
  <c r="F449" i="45"/>
  <c r="C48" i="51"/>
  <c r="C41" i="51" s="1"/>
  <c r="F374" i="45"/>
  <c r="C38" i="51"/>
  <c r="C35" i="51" s="1"/>
  <c r="C29" i="51" s="1"/>
  <c r="F578" i="45"/>
  <c r="F43" i="45"/>
  <c r="F9" i="45"/>
  <c r="F656" i="45"/>
  <c r="C66" i="51"/>
  <c r="C62" i="51" s="1"/>
  <c r="F781" i="45" l="1"/>
  <c r="C76" i="51" s="1"/>
</calcChain>
</file>

<file path=xl/sharedStrings.xml><?xml version="1.0" encoding="utf-8"?>
<sst xmlns="http://schemas.openxmlformats.org/spreadsheetml/2006/main" count="1575" uniqueCount="872">
  <si>
    <t>Quant.</t>
  </si>
  <si>
    <t>Unit.</t>
  </si>
  <si>
    <t>Total</t>
  </si>
  <si>
    <t>TOTAL</t>
  </si>
  <si>
    <t xml:space="preserve">Obra: </t>
  </si>
  <si>
    <t>Encomenda:</t>
  </si>
  <si>
    <t>Artigo</t>
  </si>
  <si>
    <t>Designação</t>
  </si>
  <si>
    <t>Un.</t>
  </si>
  <si>
    <t xml:space="preserve">Empreitada: </t>
  </si>
  <si>
    <t>I.</t>
  </si>
  <si>
    <t>Observações</t>
  </si>
  <si>
    <t>m2</t>
  </si>
  <si>
    <t>ml</t>
  </si>
  <si>
    <t>(trabalhos opcional a confirmar com d.o.)</t>
  </si>
  <si>
    <t>un</t>
  </si>
  <si>
    <t>vg</t>
  </si>
  <si>
    <t>Trabalhos Preliminares</t>
  </si>
  <si>
    <t>Demolição e transporte a vazadouro de paredes de alvenaria / pladur ou qualquer natureza (e/ou abertura de vão),desde soleiras, ombreiras, portas e aduelas, peças sanitárias, e revestimentos de IS, elementos apensos, grelhas interiores, tampas de caixa de visita, elementos decorativos, etc, incluindo todos os escoramentos necessários, protecção de todos os elementos a manter e restantes trabalhos necessários.
Tudo de acordo com elementos de projecto e instruções do projectista.</t>
  </si>
  <si>
    <t>Demolição e transporte a vazadouro de pavimentos, revestimentos e massas , protecção de todos os elementos a manter e restantes trabalhos necessários.
Tudo de acordo com elementos de projecto e instruções do projectista. Está pevisto retirar o pavimento flutuante.</t>
  </si>
  <si>
    <t>Demolição do revestimento do pavimento existente</t>
  </si>
  <si>
    <t>Demolição do enchimento do pavimento na zona a impermeabilizar</t>
  </si>
  <si>
    <t xml:space="preserve">Desmontagem de grelha de pavimento do exterior, substituição por nova, e ajuste ao novo layout. </t>
  </si>
  <si>
    <t>Demolição da rampa de acesso principal e abertura da valeta para escoamento das águas para aplicação de nova grelha de escoamento.</t>
  </si>
  <si>
    <t>Demolição e transporte a vazadouro de caixilharias, vidros e fachada , protecção de todos os elementos a manter e restantes trabalhos necessários.
Tudo de acordo com elementos de projecto e instruções do projectista.</t>
  </si>
  <si>
    <t>Remoção da porta de vidro, com uma folha de abrir, da entrada principal.</t>
  </si>
  <si>
    <t>Demolição e transporte a vazadouro de tetos falsos , protecção de todos os elementos a manter e restantes trabalhos necessários.
Tudo de acordo com elementos de projecto e instruções do projectista.</t>
  </si>
  <si>
    <t xml:space="preserve">Desmontagem do equipamento sanitário de forma a cumprir o projeto </t>
  </si>
  <si>
    <t>Desmontagem e remoção de máquinas de avac e elementos de segurança, como betoneiras de energência e extintores. Incluindo o termoacumuladores existentes. Ver a possibilidade de reposicionamento ou reaproveitamento</t>
  </si>
  <si>
    <t>Remoção do reclamo, grelhas e elementos necessárioa para o cumprimento do projeto, na fachada principal. - desde a rua Doimingos Serqueira</t>
  </si>
  <si>
    <t>Demolições, incluindo transporte a vazadouro  qualquer elemento necessário ao cumprimento do projeto, desde infraestruturas, portas, rodapés, elementos apensos, etc e incluindo transporte a vazadouro a lugar indicado pela fiscalização. Neste artigo está incluida a remoção integral da iluminação incluindo esteiras e quadros elétricos segundo o projeto.</t>
  </si>
  <si>
    <t>Remoção da porta de vidro fosco, com uma folha de abrir, da entrada secunária</t>
  </si>
  <si>
    <t/>
  </si>
  <si>
    <t>1.</t>
  </si>
  <si>
    <t>0.1A.</t>
  </si>
  <si>
    <t>0.2A.</t>
  </si>
  <si>
    <t>0.2.1A.</t>
  </si>
  <si>
    <t>0.2.2A.</t>
  </si>
  <si>
    <t>0.2.3A.</t>
  </si>
  <si>
    <t>0.2.4A</t>
  </si>
  <si>
    <t>0.3A.</t>
  </si>
  <si>
    <t>0.3.1A.</t>
  </si>
  <si>
    <t>0.4A.</t>
  </si>
  <si>
    <t>0.5A.</t>
  </si>
  <si>
    <t>0.6A.</t>
  </si>
  <si>
    <t>0.7A.</t>
  </si>
  <si>
    <t>0.8A.</t>
  </si>
  <si>
    <t>Divisórias do espaço</t>
  </si>
  <si>
    <t>0.1.1A.</t>
  </si>
  <si>
    <t>Vidro fixo da fachada.</t>
  </si>
  <si>
    <t>0.3.3A.</t>
  </si>
  <si>
    <t>0.3.2A.</t>
  </si>
  <si>
    <t>ARQUITETURA</t>
  </si>
  <si>
    <t>DEMOLIÇÕES</t>
  </si>
  <si>
    <t xml:space="preserve"> - Instalações Mecânicas (roços, rufagens, registos, etc)</t>
  </si>
  <si>
    <t xml:space="preserve"> - Instalações Eléctricas, Segurança e Telecomunicações (roços, caleiras de pavimento;)</t>
  </si>
  <si>
    <t xml:space="preserve"> - Instalações Hidráulicas</t>
  </si>
  <si>
    <t>Estão incluídos todas as furações, carotes, selagens corta fogo certificadas em atravessamentos horizontais e verticais, incluindo todos os trabalhos complementares e acessórios. Tudo de acordo com os elementos dos projetos de especialidades</t>
  </si>
  <si>
    <t>vencimento do enchimento a executar nas Paredes das IS e Balneários, para remates das telas, etc</t>
  </si>
  <si>
    <t>ZONA DOS BALNEÁRIOS E IS</t>
  </si>
  <si>
    <t>P1 + P3 + P4 + DIV3</t>
  </si>
  <si>
    <t>PASSAGEM PARA OS BALNEÁRIOS</t>
  </si>
  <si>
    <t>forras de remates das paredes e janelas nos Balneários</t>
  </si>
  <si>
    <t>Pilares nos Balneários</t>
  </si>
  <si>
    <t>2.4.1</t>
  </si>
  <si>
    <t>parede copa</t>
  </si>
  <si>
    <t>P6</t>
  </si>
  <si>
    <t>Sala de Atividades- devidamente estruturada para suporte de TRX- ver artigo da estrutura- 10.1</t>
  </si>
  <si>
    <t>Sala de Atividades-  devidamente estruturada para suporte de TRX- ver artigo da estrutura- 10.1</t>
  </si>
  <si>
    <t>RESTO</t>
  </si>
  <si>
    <t>total</t>
  </si>
  <si>
    <t>duche x1 - PISO</t>
  </si>
  <si>
    <t>duche x1 -  PAREDES ATÉ 1,50M DE ALTURA</t>
  </si>
  <si>
    <t>duche x2 - PISO</t>
  </si>
  <si>
    <t>duche x12- PAREDES ATÉ 1,50M DE ALTURA</t>
  </si>
  <si>
    <t>idem, com 0,5 cm de enchimento</t>
  </si>
  <si>
    <t>idem, com 10 cm de enchimento</t>
  </si>
  <si>
    <t>idem, com 15 cm de enchimento</t>
  </si>
  <si>
    <t>idem, com 20 cm de enchimento</t>
  </si>
  <si>
    <t>idem, em rampas</t>
  </si>
  <si>
    <t>IS duche</t>
  </si>
  <si>
    <t>entrada principa 1,95x0,65m</t>
  </si>
  <si>
    <t>Baln Fem</t>
  </si>
  <si>
    <t>Vest Masc</t>
  </si>
  <si>
    <t>duche</t>
  </si>
  <si>
    <t>is acess</t>
  </si>
  <si>
    <t>PORTAS</t>
  </si>
  <si>
    <t>vest Masc</t>
  </si>
  <si>
    <t>Gabinete</t>
  </si>
  <si>
    <t xml:space="preserve"> Copa</t>
  </si>
  <si>
    <t>Circulação/ recepção</t>
  </si>
  <si>
    <t>Arrumo</t>
  </si>
  <si>
    <t>Sala de atividades</t>
  </si>
  <si>
    <t>bebedouro com 2,05m de altura do chão</t>
  </si>
  <si>
    <t>multiréguas com 2,70m de altura do chão</t>
  </si>
  <si>
    <t>Estão incluídos todos os capeamentos rufos guarnições em chapa quinada termolacada zincada em parede e coberturas, vãos e que qualquer espessura, e dimensão de emodo a garantir um perfeito remate e estanquidade</t>
  </si>
  <si>
    <t>Estão incluídos fornevimento e aplicação de perfil metálico com pelúcia em todos os vãos exteriores</t>
  </si>
  <si>
    <t>sala de atividades</t>
  </si>
  <si>
    <t>Idem, laminado cristal, com 6+6.- DIV1</t>
  </si>
  <si>
    <t>Idem, rochedo 10,- DIV1</t>
  </si>
  <si>
    <t>Confirmar com D.O.</t>
  </si>
  <si>
    <t>bancada is</t>
  </si>
  <si>
    <t>ARM1  com 4 portas de abrir para Quadro Elétrico.- Circul.</t>
  </si>
  <si>
    <t>ARM2  com 4 portas de abrir- Baln Fem</t>
  </si>
  <si>
    <t xml:space="preserve">ARM3  com 2 portas de abrir para o Termoacumulador a nível alto. Baln Mas. </t>
  </si>
  <si>
    <t xml:space="preserve">ARM4  com 2 portas de abrir- Copa </t>
  </si>
  <si>
    <t>ARM5  alto com prateleiras e sem portas- Copa</t>
  </si>
  <si>
    <t xml:space="preserve">ARM6  portas em forras estruturadas de acesso ao Carretel- Receção. </t>
  </si>
  <si>
    <t>ARM7  portas em forras estruturadas de acesso aos quadros. - Sala de Act.</t>
  </si>
  <si>
    <t>m3</t>
  </si>
  <si>
    <t>DF1 - DIVISÓRIA FIXA LATERAL</t>
  </si>
  <si>
    <t>gabinete</t>
  </si>
  <si>
    <t>baln fem</t>
  </si>
  <si>
    <t>vest masc</t>
  </si>
  <si>
    <t>circulação</t>
  </si>
  <si>
    <t xml:space="preserve"> 14.4. Base de duche da Sanindusa refª Júlia com 120x800x350mm</t>
  </si>
  <si>
    <t xml:space="preserve"> 14.4. Base de duche da Sanindusa refª Júlia com 100x800x350mm</t>
  </si>
  <si>
    <t>14.8.1.</t>
  </si>
  <si>
    <t>I.S</t>
  </si>
  <si>
    <t>Chuveiro</t>
  </si>
  <si>
    <t>Vestiários</t>
  </si>
  <si>
    <t xml:space="preserve">Aplicação de cartão canelado sobre todos os envidraçados existentes de modo a ocultar o desenvolvimento dos trabalhos no interior </t>
  </si>
  <si>
    <t>Serventia e execução de trabalhos complementares de construção civil, de apoio às restantes especialidades intervenientes na empreitada, incluindo abertura e tapamento de roços e valas, carotes, cedência de andaimes, cedência de mão de obra e demais trabalhos de apoio solicitados através da fiscalização.</t>
  </si>
  <si>
    <t>Execução de trabalhos de limpeza diária à obra, incluindo a separação de resíduos</t>
  </si>
  <si>
    <t>Execução de todos os trabalhos, incluindo fornecimento de todos os meios necessários para a implementação em Obra do Plano de Segurança e Saúde Definitivo, de acordo com legislação em vigor.</t>
  </si>
  <si>
    <t>Elaboração do projecto e implementação em Obra do plano de Gestão de  Residuos de construção e de Demolição (RCD), conforme normas e legislação em vigor, nomedadamente o  Dec. Lei 46/2008 de 12 de Março.</t>
  </si>
  <si>
    <t>Alvenarias</t>
  </si>
  <si>
    <t>Alvenarias simples divisórias em tijolo.</t>
  </si>
  <si>
    <t>Fornecimento e assentamento de troços de paredes simples divisórias, de vencimento da cota de enchimento do pavimento, executadas em tijolo de barro vermelho.</t>
  </si>
  <si>
    <t>Idem com as dimensões de 30x20x11cm, de acordo com desenhos de pormenor e descrição do CE.</t>
  </si>
  <si>
    <t>Fornecimento e execução de paredes divisórias em placa simples de gesso cartonado hidrófugo, do tipo "Pladur WR - BA13", com 13mm de espessura, numa das faces e dupla na outra face, com estrutura metálica interior em perfis de aço galvanizado fixos no teto real , inclui reforços onde necessário, cortes, remates, barramentos e lixagens, bem como todos os trabalhos complementares e acessórios necessários.</t>
  </si>
  <si>
    <t>Idem em forras estruturadas com perfis e reforços necessários do tipo  ''Pladur WR''</t>
  </si>
  <si>
    <t>Idem direta `parede com massa de "agarre" solução trasdosado</t>
  </si>
  <si>
    <t>Fornecimento e execução de paredes divisórias em placa simples de gesso cartonado simples, do tipo "Pladur N - BA13", com 13mm de espessura, em ambas as faces, com estrutura metálica interior em perfis de aço galvanizado, fixa ao teto real , inclui reforços onde necessário, cortes, remates, barramentos e lixagens, bem como todos os trabalhos complementares e acessórios necessários.</t>
  </si>
  <si>
    <t>Idem em forras ''Pladur N</t>
  </si>
  <si>
    <t>Impermeabilizações / isolamentos</t>
  </si>
  <si>
    <t>Fornecimento e aplicação de impermeabilização sobre piso regularizado com aplicação de pintura com primário betuminoso tipo “Mapelastic SMART” ou equivalente, com dupla tela de impermeabilização, a 1ª camada em membrana de betum modificado com polímero plastómero (APP), massa de 3,0Kg/m2 armadura de fibra de vidro com 50gr/m2, acabamento em ambas as faces em polietileno, flexibilidade a frio de -5ºC, e a 2ª camada cruzada com a anterior um membrana de betume modificado com polímero plastómero (APP), massa de 4,0Kg/m2, armadura de poliester com 150gr/m2, acabamento em ambas as faces em polietileno, flexibilidade a frio de -5ºC, incluíndo prologamento aos paramentos verticais com uma altura de 120cm, aplicada sobre superfície regularizada com execução de meia cana no encontro com paramentos verticais. A aplicação deverá ser executada no mesmo sentido (não cruzada) e com juntas desencontradas - (não serão admitidos feltros betuminosos à base de betumes oxidados, mesmo que modificados com polímeros).</t>
  </si>
  <si>
    <t xml:space="preserve">Idem, impermeabilização de todo o piso do espaço. </t>
  </si>
  <si>
    <t>Coberturas</t>
  </si>
  <si>
    <t>Pavimentos</t>
  </si>
  <si>
    <t>Fornecimento e assentamento de enchimento e regularização em betão leve da LECA, e espessura de enchimento aproximadamente de 0,07cm, incluindo betonilha. afagada  tudo de modo a permitir a aplicação de todos os novos revestimentos à mesma cota, reparação de fissurações, massas de nivelamento da "Keracoll"e todos os trabalhos complementares e acessórios para cumprir com a cota em projecto (00.00)</t>
  </si>
  <si>
    <t>Fornecimento e aplicação de pavimento vinílico da ''GERFLOR'', refª, a imitar madeira com regua refª Creation 55 Cambridge - Carvalho, 120x20mm,incluindo barraamento integral  aplicação de tela apropriada para o suporte existente de mosaico porcelânico, incluindo  preparação e limpeza da superfície, formação de encontros, colas e massas de nivelamento cortes do material e remates perimetrais, bem como todos os trabalhos e acessórios necessários à sua correcta execução, de acordo com indicações do fornecedor.</t>
  </si>
  <si>
    <t xml:space="preserve">Fornecimento e assentamento de produto antiderrapante no pavimento vinílico, a confimar com o fornecedor. Para as rampas. </t>
  </si>
  <si>
    <t>Rodapés</t>
  </si>
  <si>
    <t>Revestimento de paredes exteriores</t>
  </si>
  <si>
    <t>Revestimento de paredes interiores</t>
  </si>
  <si>
    <t>Fornecimento e aplicação de revestimento vinílico da ''GERFLOR'', refª, a imitar madeira acom regua, em parede,  incluindo barramento integral, incluindo  preparação e limpeza da superfície, formação de encontros, colas e massas de nivelamento cortes do material e remates perimetrais, bem como todos os trabalhos e acessórios necessários à sua correcta execução, de acordo com indicações do fornecedor.</t>
  </si>
  <si>
    <t>Tectos</t>
  </si>
  <si>
    <t xml:space="preserve">Fornecimento e montagem de Isolamento acústico em painel multicamada para isolamento acústico aplicado diretamente no teto real do tipo, de acordo com requisitos especificados, tipo da ''DANOSA - modelo  SONODAN PLUS AUTOADESIVO', seguindo em tudo as especificções do fornecedor. </t>
  </si>
  <si>
    <t>Fornecimento e montagem de tecto falso em gesso cartonado tipo "Pladur WR" - hidrófugo fixado com estrutura metálica e varão roscado, incluindo cortes, remates, recaidas, sanca ou alheta de remate, emassamento, barramento e lixamento, de acordo com os pormenores e C.E.. A estrutura de suporte não deverá colidir com o layout de iluminação, de acordo com pormenoes, este artigo inclui a estrutura de reforço na bordadura na para da frente de frescos para fixação de Lettering das secções previstas, dudo de acordo com peças desenhadas.</t>
  </si>
  <si>
    <t>Idem "Pladur N"</t>
  </si>
  <si>
    <t xml:space="preserve"> Idem, analisar bem o teto da sala de atividades e a necessidade de sancas,  e zonas a embutir led.</t>
  </si>
  <si>
    <t>Fornecimento e montagem de todos os alçapões de acesso a todas as infraestruturas estão consideradas nos vários artigos. Os alçapões deverão ser de origem industrial da "Knauff", tudo de acordo com as necessidades.</t>
  </si>
  <si>
    <t>Serralharias</t>
  </si>
  <si>
    <t>Fornecimento e assentamento de perfis de reforço e fixação das máquinas TRX de exercicio com 0,07x0,05 de secção, tudo de cordo com desenho de pormenor, fixa ao pavimento e etto</t>
  </si>
  <si>
    <t>Fornecimento e assentamento de tela de enrolar Atos a motor com tela motorizada tipo "Solar Screen"PVC com 95% opacidade cor branco,  com comando à distância e aplicação diretamente ao caixilho , incluindo motorização tubular, comando de contacto com chave e fim de curso. Tubo de enrolamento superior em aluminio, parte inferior do tecido provido de bainha termosoldada para inserir tubo de ferro galvanizado. Inclui todos os trabalhos complementares e acessórios. De acordo com aprovação do dono de obra.</t>
  </si>
  <si>
    <t>EXTERIORES</t>
  </si>
  <si>
    <t>gabinete Com dim: 2,00 x 2,80</t>
  </si>
  <si>
    <t>Fornecimento e assentamento de vidro, fixo superior e interiormente com perfis em aluminio polido da "Extrusal" refª A.040.040, com juntas laterais refechadas a silicone incolor "Bayer" 500, incluindo todos os trabalhos complementares e acessórios. Os bites da caixilharia têm de ser incolores.</t>
  </si>
  <si>
    <t>Fornecimento e assentamento de porta em vidro, incluindo ferragens e acessórios da ''JNF'' em aço inox do tipo ''ponto'' escareados e à face do vidro, ''L system'', puxador da JNF : IN.07.207.D.19 Incluindo todos os trabalhos acessórios que garantam um excelente acabamento.</t>
  </si>
  <si>
    <t>Idem, rochedo 10 mm</t>
  </si>
  <si>
    <t>- DIV 1-  vão composto por uma folha com movimento de varrer, com mola no pavimento, com dim.: 0,90x2,40. - Vidro normal</t>
  </si>
  <si>
    <t>- DIV 2-  vão composto por duas folhas com movimento de varrer, com mola no pavimento, com dim.: 0,60x2,00. - e tres troços fixos  e bandeira superiro. Também está  incluinda a divisõria entre os duches. - Vidro Fosco</t>
  </si>
  <si>
    <t>- DIV 3-  vão composto por duas folhas com movimento de varrer, com mola no pavimento, com dim.: 0,70x2,00. - Vidro Fosco</t>
  </si>
  <si>
    <t xml:space="preserve">VE- Vão novo, após a colocação de grelha na fachada. Confirmar em obra, as características do vidro existente, e caixilharia, de forma a ser executado em tudo igual e com o acabamento igual ao existente. </t>
  </si>
  <si>
    <t>Fornecimento e assentamento de vão móvel, em vidro temperado rochedo com 12mm de esp, e peças de fixação "Dorma" Universal em aço inox, vão movel com mola de pavimento BTS90 com tampa em aço inox, incluindo todas as adaptações da soleira existente</t>
  </si>
  <si>
    <t xml:space="preserve"> PV1-  vão composto por duas folhas com movimento de varrer, com molas no pavimento, com dim.: 0,90x2,50m, o outro troço com 0,30x 2,50m e uma bandeira fixa com 1,20x0,50m - Vidro Normal</t>
  </si>
  <si>
    <t>Fornecimento e assentamento de BIT em chapa metálica de contacto da parede com a caixilharia. Incluindo lã de rocha no interior.</t>
  </si>
  <si>
    <t xml:space="preserve">Fornecimento e assentamento de estrutura em RHS de secção 40x40 e dim: 2,80 x 0,50m - garantindo a fixação necessária para apoio de bancada suspensa e fixação do lavatório por cima. </t>
  </si>
  <si>
    <t>Fornecimento e assentamento de grelha em aluminio perfil antichuva com rede anti-pássaro, incluindo todos os trabalhos fixações e materiais necessários, com dim aprox. de 0,40 x 0,95m</t>
  </si>
  <si>
    <t>Carpintarias</t>
  </si>
  <si>
    <t>Fornecimento e assentamento de porta tipo "Placarol", termolacada ao ral 9010, com 1 folha , em madeira de tola lacada a mate, ao Ral 9010, com mola aérea, com pré-aros,  inclui fechadura da "JNF" em aço inox, com puxador em aço inox tipo "JNF", calha de correr ou dobradiças, dependendo do movimento., incluindo todos os trabalhos complementares e acessórios necessários a um bom acabamento. Tudo de acordo com peças escritas e desenhadas.</t>
  </si>
  <si>
    <t>P1 - com 1 folha, dimensão útil de 0,85x2,05m, movimento de varrer. Porta inclui chapa da JNF IN.16.010. de um lado e puxador de asa fixo do outro, da BATISTA GOMES refª A.IN.8301 . Sem fecho/ nem trincos - LACADA AO RAL 9010 BRANCO, INCLUINDO AS ADUELAS.</t>
  </si>
  <si>
    <t>P2 - com 1 folha, dimensão útil de 0,90x2,00m com movimento de varrer. Porta inclui puxadores dos dois lados  da JNF refª IN.00.016.B.R08M. Do lado exterior da porta leva fechadura por chave e lado interior um trinco de BATISTA GOMES refª CIL.2204.B  - LACADA AO RAL 9010 BRANCO, INCLUINDO AS ADUELAS. (Confirmar as medidas em obra da porta/ do vão existente)</t>
  </si>
  <si>
    <t>P3 - com 1 folha, dimensão útil de 0,95x2,05m, movimento de correr com cassete. Porta inclui puxador em concha da JNF IN.16.231 e trinco da JNF IN.20.241.F. LACADA AO RAL 9010 BRANCO, INCLUINDO AS ADUELAS.</t>
  </si>
  <si>
    <t>P5 - com 1 folha, dimensão útil de 0,70x2,00m com movimento de varrer. Porta inclui puxadores dos dois lados  da JNF refª IN.00.016.B.R08M. Do lado exterior da porta leva fechadura por chave e lado interior sem trinco de BATISTA GOMES refª CIL.2204.B  - LACADA AO RAL 9010 BRANCO, INCLUINDO AS ADUELAS. (Confirmar as medidas em obra da porta/ do vão existente)</t>
  </si>
  <si>
    <t>P6 - com 1 folha, dimensão útil de 0,80x2,00m com movimento de varrer. Porta inclui puxadores dos dois lados  da JNF refª IN.00.016.B.R08M. Do lado exterior da porta leva fechadura por chave e lado interior sem  trinco de BATISTA GOMES refª CIL.2204.B  - LACADA AO NSC S 2050-R80B. AZUL , INCLUINDO AS ADUELAS de um doa lados .</t>
  </si>
  <si>
    <t>Fornecimento e montagem de forras de MDF com 20mm de esp., tudo à face da placa, incluindo estrutura de fixação e suporte e demais acessórios necessários, de acordo com os pormenores e C.E.</t>
  </si>
  <si>
    <t>Fornecimento e montagem de reforço em OSB com 12mm para fixação de equipamentos sanitários. fixas com parafusos metálicos à estrutura metálica de zinco dos perfis da parede, incluindo aplicação de todos os novos necessários, incluindo estrutura de fixação e suporte e demais acessórios necessários, de acordo com os pormenores e C.E..</t>
  </si>
  <si>
    <t>Fornecimento e montagem de armário em MDF lacado com dobradiças invisiveis, puxadores em aço inox, fechadura no puxador, rodapé de 10cm , incluindo estrutura de fixação e suporte e demais acessórios necessários, de acordo com os pormenores e C.E..</t>
  </si>
  <si>
    <t>Fornecimento e assentamento de Tampo em Corian para a abancada da copa com 1,30x0,60m</t>
  </si>
  <si>
    <t>Fornecimento e assentamento de divisória laminado fenólico com 13mm de esp. topos boleados,  compacto Fenólico Innovus, com 1,85m e elevado do chão em 15cm  , incluindo portas de abrir e respectivas ferragens em aço inox do tipo "JNF - Sistemas modulares para cabines sanitárias", fechos livre/ocupado, batente e todos os acessórios e trabalhos necessários. Incluem-se todos os remates com elementos adjacentes, trabalhos e acessórios necessários à sua correcta instalação.r, tudo de acordo com os pormenores e C.E..Está incluído no preço deste artigo, um bengaleiro, por cada módulo sanitário. Todas as portas estão incluídas.</t>
  </si>
  <si>
    <t>Vidros e espelhos</t>
  </si>
  <si>
    <t>Idem, de espelho cristal, com 6 mm espessura com arestas chanfradas em vidro laminado, fixação colada e com pequenas com garras de aço inox, de acordo com os pormenores e C.T.E..</t>
  </si>
  <si>
    <t>Idem, espelhos com estrutura de fixação, para aplicação de led em volta do espelho.</t>
  </si>
  <si>
    <t>PINTURAS</t>
  </si>
  <si>
    <t>Fornecimento e aplicação de tinta tipo VINYLMATT", nas demãos necessárias em paredes interiores, incluindo aplicação de primário, tratamento de superficies e limpeza, de acordo com os pormenores e C.E.</t>
  </si>
  <si>
    <t xml:space="preserve">Idem, </t>
  </si>
  <si>
    <t xml:space="preserve">Idem em azul - NCS S 2050-R80B  </t>
  </si>
  <si>
    <t>Idem em tetos de gesso cartonado, com tinta anti fungus ao RAL 9010 BRANCO MATE</t>
  </si>
  <si>
    <t>Idem em tetos de gesso cartonado, com tinta vinylmatt, ao RAL 9010 BRANCO MATE.</t>
  </si>
  <si>
    <t>Equipamentos de instalações sanitárias</t>
  </si>
  <si>
    <t>Fornecimento e colocação de louças sanitárias em louça vitrificada de 1 ª qualidade, incluindo fixações, vedações, ligações às redes e demais materiais e acessórios necessários, de acordo com os pormenores e C.E..</t>
  </si>
  <si>
    <t>Lavatórios  "SANINDUSA -Novlda Plus 50x45, equipados com sifão cilindrico em latão cromado.</t>
  </si>
  <si>
    <t xml:space="preserve">Bacias de retrete da ROCA do tipo INSPIRA ROUND suspensa, refª. A346527000 - COR BRANCO, incluindo tampo com queda amortecida. </t>
  </si>
  <si>
    <t>Lavatório Sanindusa refª "Biar 118350004" incluindo bacada em Corian Branco, e estruturação metálica mtalizada a quente, incluindo sifão de garrafa</t>
  </si>
  <si>
    <t xml:space="preserve">Misturadora para lavatório da SANINDUSA do tipo New icon refª 526030126 - COR PRETO MATE </t>
  </si>
  <si>
    <t xml:space="preserve">Coluna termostática para banho duche da ROCA do tipo EVEN, ref.ª A5A9A2ECN2 – COR PRETO TITÂNIO.- </t>
  </si>
  <si>
    <t>Fornecimento e aplicação de sistema de suspensão da oli120 plus autoportante, compatível com todas as sanitas suspensas em paredes ligeiras e ligações, acessórios material latão cromado, ligações, acessórios e todos os trabalhos e materiais necessários a um perfeito acabamento, tudo de acordo com peças desenhadas e Caderno de Encargos.</t>
  </si>
  <si>
    <t xml:space="preserve">Placa de descarga da ROCA com acionamento de duas descargas. Do tipo IN-WALL ref.ª A890189206 COR PRETO MATE </t>
  </si>
  <si>
    <t>Assentamento de dispensador de papel higiénico em aço inox do tipotipo “MEDICLINICS”, refª PR2787B na cor preto mate, incluindo fixações e todos os acessórios necessários, bem como todos os trabalhos complementares.</t>
  </si>
  <si>
    <t>Assentamento de dispensadores de papel de mãos em aço inox do tipo do tipo “MEDICLINICS”, refª DT2106B na cor preto mate, incluindo fixações e todos os acessórios necessários, bem como todos os trabalhos complementares.</t>
  </si>
  <si>
    <t>Diversos</t>
  </si>
  <si>
    <t xml:space="preserve">Fornecimento e aplicação de mantas acústicas nas tubagens existentes, incluindo todos os elementos necessários para a devida proteção dos elementos. </t>
  </si>
  <si>
    <t>Trabalhos de apoio de construção civil</t>
  </si>
  <si>
    <t>Fornecimento de todos os trabalhos e materiais necessários ao apoio de construção civil, incluindo abertura de negativos, carotes, roços, rebaixos, incluindo preparação para instalação de infraestruturas, tudo pronto a receber infraestruturas, incluindo remates posteriores, pronto a receber revestimentos, incluindo todos os trabalhos complementares e acessórios. Inclui apoio à instalação de todos os equipamentos e infraestruturas da empreitada de frio.</t>
  </si>
  <si>
    <t>1.2.</t>
  </si>
  <si>
    <t>2.</t>
  </si>
  <si>
    <t>2.1.</t>
  </si>
  <si>
    <t>2.1.1.</t>
  </si>
  <si>
    <t>2.1.2.</t>
  </si>
  <si>
    <t>2.3.</t>
  </si>
  <si>
    <t>2.3.1.</t>
  </si>
  <si>
    <t>2.5.</t>
  </si>
  <si>
    <t>2.5.1.</t>
  </si>
  <si>
    <t>3.</t>
  </si>
  <si>
    <t>3.1</t>
  </si>
  <si>
    <t>4.</t>
  </si>
  <si>
    <t>5.</t>
  </si>
  <si>
    <t>5.1</t>
  </si>
  <si>
    <t>5.5.</t>
  </si>
  <si>
    <t>6.</t>
  </si>
  <si>
    <t>7.</t>
  </si>
  <si>
    <t>8.</t>
  </si>
  <si>
    <t>9.</t>
  </si>
  <si>
    <t>9.2.</t>
  </si>
  <si>
    <t>10.</t>
  </si>
  <si>
    <t>10.1</t>
  </si>
  <si>
    <t>10.2</t>
  </si>
  <si>
    <t>10.3</t>
  </si>
  <si>
    <t>10.4</t>
  </si>
  <si>
    <t>10.4.1</t>
  </si>
  <si>
    <t>10.5</t>
  </si>
  <si>
    <t>10.14</t>
  </si>
  <si>
    <t>11.</t>
  </si>
  <si>
    <t>11.1</t>
  </si>
  <si>
    <t>11.5.</t>
  </si>
  <si>
    <t>11.7</t>
  </si>
  <si>
    <t>12.</t>
  </si>
  <si>
    <t>12.1.</t>
  </si>
  <si>
    <t>12.2</t>
  </si>
  <si>
    <t>13.</t>
  </si>
  <si>
    <t>13.1.</t>
  </si>
  <si>
    <t>13.1.1.</t>
  </si>
  <si>
    <t>13.1.2.</t>
  </si>
  <si>
    <t>14.</t>
  </si>
  <si>
    <t>14.1.</t>
  </si>
  <si>
    <t>14.3.</t>
  </si>
  <si>
    <t>14.8.</t>
  </si>
  <si>
    <t>15.</t>
  </si>
  <si>
    <t>16.</t>
  </si>
  <si>
    <t>2.4.2</t>
  </si>
  <si>
    <t>5.4.</t>
  </si>
  <si>
    <t xml:space="preserve"> Fornecimento e colocação de tapete embutido "Limpopé"  calhas de alumínio anodizado à cor natural refª 10222 e barras de alcatifa   , incluindo a execução e regularização do rebaixo, pronto a receber o tapete, execução de remate do perímetro com perfil em alumínio anodizado ref.ª SP 14 AS Folocover, ou equivalente, assim como ralo de drenagem ligado à rede pluvial do edifício, e todos os acessórios e trabalhos indispensáveis à sua correcta instalação.</t>
  </si>
  <si>
    <t>Fornecimento e assentamento de rodapé em PVC lacada ao ral 9010, com 10x2cm.</t>
  </si>
  <si>
    <t>Fornecimento e aplicação de revestimento com cola da "Weber" própria, gesso cartonado, OSB ou outra, , em grês porcelânico da Revigrés refª OMNI IRON, SOFT REC com 44,35 X 88,9 (0,45X0,90). retificado, colocado sobre base devidamente regularizada, incluindo betumação de juntas em cor semelhante ao cerâmico, massas de assentamento e todos os trabalhos e acessórios necessários a uma correcta execução.</t>
  </si>
  <si>
    <t>P4 - com 1 folha, dimensão útil de 0,85x2,00m, movimento de varrer. Porta inclui chapa da JNF IN.16.010. de um lado e puxador de asa fixo do outro, da BATISTA GOMES refª A.IN.8301 . Sem fecho/ nem trincos - LACADA AO RAL 9010 BRANCO, INCLUINDO AS ADUELAS.</t>
  </si>
  <si>
    <t>Fornecimento e aplicação de pavimento com cola da "Weber" própria, betonilha, gesso cartonado, OSB ou outra, , em grês porcelânico da Revigrés refª OMNI IRON, SOFT REC com 44,35 X 88,9 (0,45X0,90). retificado, colocado sobre base devidamente regularizada, incluindo betumação de juntas em cor semelhante ao cerâmico, massas de assentamento e todos os trabalhos e acessórios necessários a uma correcta execução. Inlui aplicação de produto "grip" incoloar , anti escorregar, com garantia minima de três anos</t>
  </si>
  <si>
    <t>3.2</t>
  </si>
  <si>
    <t>A- 5.2</t>
  </si>
  <si>
    <t>9.3</t>
  </si>
  <si>
    <t>TRABALHOS PRELIMINARES</t>
  </si>
  <si>
    <t>1.1</t>
  </si>
  <si>
    <t>Determinação do ponto de abastecimento de água à loja, seu diâmetro até ao contador, incluindo localização deste</t>
  </si>
  <si>
    <t>REDE DE ÁGUA</t>
  </si>
  <si>
    <t>2.1</t>
  </si>
  <si>
    <t>Fornecimento e montagem de tubagem em multicamadas, em água fria, incluindo acessórios, ligações, atravessamentos, abertura e tapamento de roços, ou fixação, quando à vista com abraçadeiras de aço inox, sendo o seu afastamento de acordo com as normas técnicas e todos os trabalhos complementares</t>
  </si>
  <si>
    <t>2.2</t>
  </si>
  <si>
    <t>Fornecimento e montagem de tubagem em multicamadas, em água quente, incluindo acessórios, ligações, atravessamentos, abertura e tapamento de roços, ou fixação, quando à vista com abraçadeiras de aço inox, com isolamento térmico tipo "Armaflex", sendo o seu afastamento de acordo com as normas técnicas e todos os trabalhos complementares</t>
  </si>
  <si>
    <t>2.3</t>
  </si>
  <si>
    <t>Fornecimento e instalação de válvula de seccionamento, incluindo ligações e todos os acessórios necessários.</t>
  </si>
  <si>
    <t>2.4</t>
  </si>
  <si>
    <t>Fornecimento e montagem de torneiras, marca e modelo indicado nas medições de arquitectura, incluindo todos os acessórios, ligações e trabalhos complementares.</t>
  </si>
  <si>
    <t>. Torneira de esquadria em autoclismo</t>
  </si>
  <si>
    <t>DIVERSOS</t>
  </si>
  <si>
    <t>Fornecimento e montagem de termoacumulador eléctrico tipo Vulcano ou equivalente, acima do teto falso, incluindo ligações, acessórios, válvulas, todos os pertences e trabalhos complementares</t>
  </si>
  <si>
    <t>. De 150 litros</t>
  </si>
  <si>
    <t>Ligação à rede de água existente, incluindo ligações, acessórios e todos os trabalhos complementares</t>
  </si>
  <si>
    <t>3.3</t>
  </si>
  <si>
    <t>Entrega de compilação técnica dos materiais aplicados em obra</t>
  </si>
  <si>
    <t>HIDRÁULICA</t>
  </si>
  <si>
    <t>II.</t>
  </si>
  <si>
    <t xml:space="preserve">REDE DE ABASTECIMENTO DE ÁGUA </t>
  </si>
  <si>
    <t xml:space="preserve">REDE DE ESGOTOS </t>
  </si>
  <si>
    <t>REDE DE ESGOTOS</t>
  </si>
  <si>
    <t>2.01</t>
  </si>
  <si>
    <t>Fornecimento e colocação de tubagem em PVC PN6, em ramais de ligação e descarga, incluindo abertura e tapamento de roços, acessórios, ligações e todos os trabalhos complementares</t>
  </si>
  <si>
    <t>2.02</t>
  </si>
  <si>
    <t>Fornecimento e colocação de sifão de garrafa em aço inox, incluindo acessórios e ligações</t>
  </si>
  <si>
    <t>Fornecimento e assentamento de caixa de  pavimento sifonada, com tampa roscável de latão cromado, incluindo acessórios, ligações e todos os trabalhos complementares</t>
  </si>
  <si>
    <t>A</t>
  </si>
  <si>
    <t xml:space="preserve"> QUADROS ELÉCTRICOS</t>
  </si>
  <si>
    <t>Fornecimento e montagem de Quadros Eléctricos de acordo com os pormenores das peças desenhadas e do C.E. e com as dimensões indicadas nos esquemas eléctricos:</t>
  </si>
  <si>
    <t xml:space="preserve"> - Q.E. (N)</t>
  </si>
  <si>
    <t>1.2</t>
  </si>
  <si>
    <t>Cabos, assentes em esteira metálica e/ou enfiados em tubos, do tipo:</t>
  </si>
  <si>
    <t xml:space="preserve"> - (N)HXH-4x1,5mm² </t>
  </si>
  <si>
    <t>m</t>
  </si>
  <si>
    <t>1.3</t>
  </si>
  <si>
    <t>Ligação do Q.E. á rede pública de B.T. existente</t>
  </si>
  <si>
    <t>1.4</t>
  </si>
  <si>
    <t>Botoneiras de corte geral c/ sinalização</t>
  </si>
  <si>
    <t>ILUMINAÇÃO NORMAL</t>
  </si>
  <si>
    <t xml:space="preserve"> - Luminária L1</t>
  </si>
  <si>
    <t xml:space="preserve"> - Luminária L2</t>
  </si>
  <si>
    <t xml:space="preserve"> - Perfil Led L3 (Sala de Atividades)</t>
  </si>
  <si>
    <t xml:space="preserve"> - Perfil Led L3 (Receção)</t>
  </si>
  <si>
    <t xml:space="preserve"> - Luminária L4</t>
  </si>
  <si>
    <t xml:space="preserve"> - Perfil Led L5 (Sala de Atividades)</t>
  </si>
  <si>
    <t xml:space="preserve"> - Luminária L6</t>
  </si>
  <si>
    <t xml:space="preserve"> - Luminária L7</t>
  </si>
  <si>
    <t xml:space="preserve"> - Luminária L8</t>
  </si>
  <si>
    <t>Caixas, do tipo:</t>
  </si>
  <si>
    <t xml:space="preserve"> - derivação</t>
  </si>
  <si>
    <t xml:space="preserve"> - ligação</t>
  </si>
  <si>
    <t xml:space="preserve"> - aparelhagem</t>
  </si>
  <si>
    <t>Condutores e Cabos, assentes em esteira metálica e/ou enfiados em tubos, do tipo:</t>
  </si>
  <si>
    <t xml:space="preserve"> - XG-U 3G1,5mm²</t>
  </si>
  <si>
    <t xml:space="preserve"> - XG-U 3G2,5mm²</t>
  </si>
  <si>
    <t xml:space="preserve"> - XG-U 2x1,5mm²</t>
  </si>
  <si>
    <t xml:space="preserve"> - XG-U 24x1,5mm²</t>
  </si>
  <si>
    <t>Tubos, á vista fixos por abraçadeiras de aperto mecânico, do tipo:</t>
  </si>
  <si>
    <t xml:space="preserve"> - VD 20 mm</t>
  </si>
  <si>
    <t>2.5</t>
  </si>
  <si>
    <t>Tubos, embebidos, do tipo:</t>
  </si>
  <si>
    <t>2.6</t>
  </si>
  <si>
    <t>Aparelhagem, do tipo:</t>
  </si>
  <si>
    <t xml:space="preserve"> - Detector de movimento DM1</t>
  </si>
  <si>
    <t xml:space="preserve"> - Detector de movimento DM2</t>
  </si>
  <si>
    <t xml:space="preserve"> - Detector de movimento DM3</t>
  </si>
  <si>
    <t xml:space="preserve"> - Detector de presença DP1</t>
  </si>
  <si>
    <t xml:space="preserve"> - Detector de presença DP2</t>
  </si>
  <si>
    <t xml:space="preserve"> - Variador de fluxo luminoso</t>
  </si>
  <si>
    <t xml:space="preserve"> - Painel de Comando de Iluminação</t>
  </si>
  <si>
    <t>SINALIZAÇÃO DE SAÍDA E EMERGÊNCIA</t>
  </si>
  <si>
    <t>Fornecimento e montagem de Aparelhos de Iluminação de segurança completos, incluindo todos os acessórios, conforme no C.E., e peças desenhadas, do tipo:</t>
  </si>
  <si>
    <t xml:space="preserve"> - Letreiro de saída IC1-P1</t>
  </si>
  <si>
    <t xml:space="preserve"> - Letreiro de saída IC2-P2+P3</t>
  </si>
  <si>
    <t xml:space="preserve"> - IA1</t>
  </si>
  <si>
    <t xml:space="preserve"> - Telecomando</t>
  </si>
  <si>
    <t xml:space="preserve"> - Liycy 2x1,5mm²</t>
  </si>
  <si>
    <t>3.4</t>
  </si>
  <si>
    <t>INSTALAÇÃO DE TOMADAS / ALIMENTAÇÕES</t>
  </si>
  <si>
    <t>4.1</t>
  </si>
  <si>
    <t>Fornecimento e montagem de Tomadas, do tipo:</t>
  </si>
  <si>
    <t xml:space="preserve"> - Tomadas 2P+T, 230V/16A do Sistema "Mosaic" próprias para instalar na calha técnica</t>
  </si>
  <si>
    <t xml:space="preserve"> - Tomadas 2P+T, 230V/16A, c/ alvéolos protegidos</t>
  </si>
  <si>
    <t xml:space="preserve"> - Tomadas estanque 2P+T, 230V/16A </t>
  </si>
  <si>
    <t xml:space="preserve"> - Tomadas 2P+T, 230V/16A, em caixa de aparelhagem</t>
  </si>
  <si>
    <t>4.2</t>
  </si>
  <si>
    <t xml:space="preserve"> - aparelhagem funda</t>
  </si>
  <si>
    <t xml:space="preserve"> - derivação </t>
  </si>
  <si>
    <t xml:space="preserve"> - terminal</t>
  </si>
  <si>
    <t>4.3</t>
  </si>
  <si>
    <t xml:space="preserve"> - XG-U 5G2,5mm²</t>
  </si>
  <si>
    <t>4.4</t>
  </si>
  <si>
    <t xml:space="preserve"> - VD 20mm</t>
  </si>
  <si>
    <t>4.5</t>
  </si>
  <si>
    <t>CAMINHO DE CABOS / CX PAVIMENTO</t>
  </si>
  <si>
    <t>Fornecimento e montagem de caminho de cabos, conforme no C.E. e peças desenhadas, do tipo:</t>
  </si>
  <si>
    <t xml:space="preserve"> - 100x35mm</t>
  </si>
  <si>
    <t xml:space="preserve"> - 200x35mm</t>
  </si>
  <si>
    <t xml:space="preserve"> - 300x35mm</t>
  </si>
  <si>
    <t xml:space="preserve"> - 300x35mm (com tampa de protecção)</t>
  </si>
  <si>
    <t xml:space="preserve"> - 200x35mm (com tampa de protecção)</t>
  </si>
  <si>
    <t>Condutor HO7V-U1G6mm²</t>
  </si>
  <si>
    <t>Bornes de aperto para Condutor HO7V-U1G6mm²</t>
  </si>
  <si>
    <t>5.4</t>
  </si>
  <si>
    <t>Caixas, de pavimento, do tipo:</t>
  </si>
  <si>
    <t xml:space="preserve"> - Caixa de chão de formato quadrado, equipada c/ tampa para saída de cabos</t>
  </si>
  <si>
    <t>5.5</t>
  </si>
  <si>
    <t xml:space="preserve"> - Isogris 32mm</t>
  </si>
  <si>
    <t>5.6</t>
  </si>
  <si>
    <t xml:space="preserve"> - VD 32mm</t>
  </si>
  <si>
    <t>CALHAS TÉCNICAS</t>
  </si>
  <si>
    <t>6.1</t>
  </si>
  <si>
    <t>Fornecimento e montagem de calha técnica e acessórios, tipo:</t>
  </si>
  <si>
    <t xml:space="preserve"> </t>
  </si>
  <si>
    <t xml:space="preserve"> - calha 150x50mm</t>
  </si>
  <si>
    <t xml:space="preserve"> - ângulo interno</t>
  </si>
  <si>
    <t xml:space="preserve"> - topos </t>
  </si>
  <si>
    <t>Garantir a certificação da instalação eléctrica passada por Entidade Certificadora, assumindo as taxas associadas à inspecção.</t>
  </si>
  <si>
    <t>No final da obra deverá ser apresentada ao Dono de Obra uma Compilação Técnica constituída por 1 cópia em papel e 1 CD (incluindo desenhos em AUTOCAD), incluindo Telas Finais, Fichas Técnicas, Certificados de Conformidade, Manuais de Instrução e Plano de Manutenção.</t>
  </si>
  <si>
    <t>III.</t>
  </si>
  <si>
    <t>INSTALAÇÕES ELÉTRICAS</t>
  </si>
  <si>
    <t>IV.</t>
  </si>
  <si>
    <t>SEGURANÇA</t>
  </si>
  <si>
    <t>EXTINÇÃO</t>
  </si>
  <si>
    <t>Rede de Extintores Portáteis</t>
  </si>
  <si>
    <t>Equipamento do tipo:</t>
  </si>
  <si>
    <t xml:space="preserve">  Extintor de pó quimico 6Kg </t>
  </si>
  <si>
    <t xml:space="preserve">  Extintor de CO2 5Kg  </t>
  </si>
  <si>
    <t xml:space="preserve">  Suporte para extintor</t>
  </si>
  <si>
    <t>Trabalhos Complementares</t>
  </si>
  <si>
    <t>SEGURANÇA ATIVA</t>
  </si>
  <si>
    <t>Sistema detecção automática de incêndio - SADI</t>
  </si>
  <si>
    <t xml:space="preserve">   Central de deteção de incêndio - 2 zonas</t>
  </si>
  <si>
    <t xml:space="preserve">Detector óptico de fumos </t>
  </si>
  <si>
    <t>Detector multicritério</t>
  </si>
  <si>
    <t>Base para detetores</t>
  </si>
  <si>
    <t>Sinalizadores de ação</t>
  </si>
  <si>
    <t>Botão manual de alarme</t>
  </si>
  <si>
    <t>Sirene de alarme</t>
  </si>
  <si>
    <t>IC - interface de comando</t>
  </si>
  <si>
    <t>Transformador 230V/12V-5A</t>
  </si>
  <si>
    <t>Assessoria técnica</t>
  </si>
  <si>
    <t>Cabos entubados e/ou em esteira, do tipo:</t>
  </si>
  <si>
    <t xml:space="preserve">  JE-H(ST)H E30 2x2x0.8 (RF 30 min.)</t>
  </si>
  <si>
    <t xml:space="preserve">  JE-H(ST)H E30 3x2x0.8 (RF 30 min.)</t>
  </si>
  <si>
    <t xml:space="preserve">  NHXH-U3G1.5</t>
  </si>
  <si>
    <t xml:space="preserve">  VD20 (livre de halogéneo)</t>
  </si>
  <si>
    <t>Caixas do tipo (resistentes ao fogo):</t>
  </si>
  <si>
    <t xml:space="preserve">  Passagem</t>
  </si>
  <si>
    <t>Disticos fotoluminescentes</t>
  </si>
  <si>
    <t>Disticos fotoluminescentes do tipo:</t>
  </si>
  <si>
    <t xml:space="preserve">  Ref. P1091 Base 150</t>
  </si>
  <si>
    <t xml:space="preserve">  Ref. P0862 200x100</t>
  </si>
  <si>
    <t xml:space="preserve">  Ref. XPEQE 200x200</t>
  </si>
  <si>
    <t xml:space="preserve">  Ref. XP858 200x200</t>
  </si>
  <si>
    <t xml:space="preserve">  Ref. XP123 200x200</t>
  </si>
  <si>
    <t xml:space="preserve">  Ref. XP122 200x200</t>
  </si>
  <si>
    <t xml:space="preserve">  Ref. XP104 250x160</t>
  </si>
  <si>
    <t xml:space="preserve">  Ref. XP103 250x160</t>
  </si>
  <si>
    <t xml:space="preserve">  Ref. P0791 200x100</t>
  </si>
  <si>
    <t>Sistema mobilidade condicionada</t>
  </si>
  <si>
    <t>Kit de Campainha, Botão, e Transformador  p/ W.C. deficientes, com cordão fotoluminescente.</t>
  </si>
  <si>
    <t>cj</t>
  </si>
  <si>
    <t xml:space="preserve">Campaínhas repetidoras </t>
  </si>
  <si>
    <t>TVHV 2x2x0,5 mm²</t>
  </si>
  <si>
    <t>XG U3G2,5 mm²</t>
  </si>
  <si>
    <t>Tubos á vista em abraçadeiras e ou em esteira, do tipo:</t>
  </si>
  <si>
    <t>VD20 (livre de halogéneos)</t>
  </si>
  <si>
    <t>Caixas do tipo:</t>
  </si>
  <si>
    <t>Derivação saliente</t>
  </si>
  <si>
    <t>Fornecimento e Instalação de Equipamento de climatização</t>
  </si>
  <si>
    <t>Sistemas VRV incluindo todos os acessórios e trabalhos necessários ao bom funcionamento da instalação conforme E.T.</t>
  </si>
  <si>
    <t>UE.1</t>
  </si>
  <si>
    <t>Un</t>
  </si>
  <si>
    <t>UI.1  incluindo comando remoto por cabo</t>
  </si>
  <si>
    <t>UI.2  incluindo comando remoto por cabo</t>
  </si>
  <si>
    <t>UI.3  incluindo comando remoto por cabo</t>
  </si>
  <si>
    <t>UI.4  incluindo comando remoto por cabo</t>
  </si>
  <si>
    <t>UI.5  incluindo comando remoto por cabo</t>
  </si>
  <si>
    <t>Fornecimento e montagem de ventiladores de extracção e ar novo, incluindo interligações eléctricas e de comando, suportes e todos os acessórios necessários ao seu correcto funcionamento.</t>
  </si>
  <si>
    <t>VEX.1</t>
  </si>
  <si>
    <t>VEX.2</t>
  </si>
  <si>
    <t>VAN.1</t>
  </si>
  <si>
    <t>Condutas e difusão</t>
  </si>
  <si>
    <t>Conduta circular incluindo registos de regulação de caudal e todos os acessórios e trabalhos necessário ao bom funcionamento da instalação, de acordo com E.T.</t>
  </si>
  <si>
    <t>DN 125</t>
  </si>
  <si>
    <t>DN 150</t>
  </si>
  <si>
    <t>DN 160</t>
  </si>
  <si>
    <t>DN 200</t>
  </si>
  <si>
    <t>DN 250</t>
  </si>
  <si>
    <t>DN 300</t>
  </si>
  <si>
    <t>DN 350</t>
  </si>
  <si>
    <t>Condutas circulares tipo spiro em chapa e isoladas termicamente com 30mm de espessura, em cor a definir pela arquitectura,incluindo suportes, fixação e identificação:</t>
  </si>
  <si>
    <t>Grelhas incluindo plenos e registos de regulação conforme E.T.</t>
  </si>
  <si>
    <t>GI.1</t>
  </si>
  <si>
    <t>DI.1</t>
  </si>
  <si>
    <t>GE.1</t>
  </si>
  <si>
    <t>GE.2</t>
  </si>
  <si>
    <t xml:space="preserve">VE.1 </t>
  </si>
  <si>
    <t>Complementos da instalação de climatização</t>
  </si>
  <si>
    <t>Tubagem em cobre para líquido gás, com isolamento e protecção mecânica no exterior ou se se verificar necessário, incluindo esteiras, abraçadeiras, e todos os trabalhos, materiais e acesóriso necessários ao bom funcionamento da instalação conforme E.T.</t>
  </si>
  <si>
    <t>19,05 mm</t>
  </si>
  <si>
    <t>15,88 mm</t>
  </si>
  <si>
    <t>12,7 mm</t>
  </si>
  <si>
    <t>9,52 mm</t>
  </si>
  <si>
    <t>6,35 mm</t>
  </si>
  <si>
    <t>Cabo de Comando de ligação entre unidades e de comando conforme E.T.</t>
  </si>
  <si>
    <t xml:space="preserve">Cabo LIYCY blindado e não polarizado- 5x1.5mm2 </t>
  </si>
  <si>
    <t>Cabo AWG 24 x 3C</t>
  </si>
  <si>
    <t>Tubagem em PVC mm para esgoto de condensados das unidades interiores e exteriores de climatização, até ponto adequado para o efeito, incluindo sifões para as unidades exteriores e bomba de condensados onde necessário conforme E.T.</t>
  </si>
  <si>
    <t>Esgoto de condensados das unidades de climatização DN32</t>
  </si>
  <si>
    <t>Esgoto de condensados das unidades de climatização DN40</t>
  </si>
  <si>
    <t>Estruturas metálicas devidamente dimensionadas e instaladas, de forma a acomodar as unidades exteriores no estacionamento</t>
  </si>
  <si>
    <t>Formação, identificação de redes  Aerólicas, ensaios e afinações da instalação</t>
  </si>
  <si>
    <t>V.</t>
  </si>
  <si>
    <t>AVAC</t>
  </si>
  <si>
    <t>. de f  16 mm</t>
  </si>
  <si>
    <t>. de f  20 mm</t>
  </si>
  <si>
    <t>. de f  26 mm</t>
  </si>
  <si>
    <t>. de f  33 mm</t>
  </si>
  <si>
    <t>. de f  42 mm</t>
  </si>
  <si>
    <t>Localização do ponto de esgoto existente na fracção, de modo a permitir o alargamento do carote e laigação de tubagem ø125, incluindo todos os trabalhos complementares</t>
  </si>
  <si>
    <t>. de f  40 mm</t>
  </si>
  <si>
    <t>. de f  50 mm</t>
  </si>
  <si>
    <t>. de f  75 mm</t>
  </si>
  <si>
    <t>. de f  90 mm</t>
  </si>
  <si>
    <t>. de f  110 mm</t>
  </si>
  <si>
    <t>. de f  125 mm</t>
  </si>
  <si>
    <t>Fornecimento e colocação de válvulas de retenção ø110, incluindo acessórios, ligações e todos os trabalhos complementares</t>
  </si>
  <si>
    <t>Ligação  ao esgoto existente , com alargamento da carote existente, retirada da tubagem de ligação existente e colocação do novo diâmetro de ligação ø125, incluindo todos os trabalhos necessários e complementares</t>
  </si>
  <si>
    <r>
      <t xml:space="preserve">Nota: </t>
    </r>
    <r>
      <rPr>
        <i/>
        <sz val="10"/>
        <rFont val="Calibri"/>
        <family val="2"/>
        <scheme val="minor"/>
      </rPr>
      <t>Todos os materiais serão fornecidos e colocados pelo empreiteiro.</t>
    </r>
  </si>
  <si>
    <r>
      <t xml:space="preserve">Nota: </t>
    </r>
    <r>
      <rPr>
        <i/>
        <sz val="10"/>
        <rFont val="Calibri"/>
        <family val="2"/>
        <scheme val="minor"/>
      </rPr>
      <t>Está considerada todas as estruturas e reforços necessários metálicos em todos os artigos, em que seja necessário a fixação de elementos à cobertura.</t>
    </r>
  </si>
  <si>
    <t>B</t>
  </si>
  <si>
    <r>
      <t xml:space="preserve">Nota: </t>
    </r>
    <r>
      <rPr>
        <i/>
        <sz val="10"/>
        <rFont val="Calibri"/>
        <family val="2"/>
        <scheme val="minor"/>
      </rPr>
      <t>Tudo de acordo com todas as normas e regulamentos em vigôr, portuguesas, comunitárias e francesas, nomeadamente a  EN12150, directiva 89 /106, dec. lei 113/93, CSTB- CPT3524_V3, 6/97-1114 e outras.</t>
    </r>
  </si>
  <si>
    <r>
      <t xml:space="preserve">Nota: </t>
    </r>
    <r>
      <rPr>
        <i/>
        <sz val="10"/>
        <rFont val="Calibri"/>
        <family val="2"/>
        <scheme val="minor"/>
      </rPr>
      <t xml:space="preserve">Dimensão total, inlcuindo o rodapé. </t>
    </r>
  </si>
  <si>
    <r>
      <t xml:space="preserve">Nota: </t>
    </r>
    <r>
      <rPr>
        <i/>
        <sz val="10"/>
        <rFont val="Calibri"/>
        <family val="2"/>
        <scheme val="minor"/>
      </rPr>
      <t xml:space="preserve">Confirmar com D.O. Os armários que serão de compra ou de construção civil. </t>
    </r>
  </si>
  <si>
    <r>
      <t>Nota:</t>
    </r>
    <r>
      <rPr>
        <i/>
        <sz val="10"/>
        <rFont val="Calibri"/>
        <family val="2"/>
        <scheme val="minor"/>
      </rPr>
      <t xml:space="preserve"> Medidas do buraco da parede. Limpo.</t>
    </r>
  </si>
  <si>
    <r>
      <t xml:space="preserve">Nota: </t>
    </r>
    <r>
      <rPr>
        <i/>
        <sz val="10"/>
        <rFont val="Calibri"/>
        <family val="2"/>
        <scheme val="minor"/>
      </rPr>
      <t>Tudo de acordo com todas as normas e regulamentos em vigôr, portuguesas, comunitárias e francesas, nomeadamente a  EN12150, directiva 89 /106, dec. lei 113/93, CSTB- CPT3524_V3, 6/97-1114 e HEAT SOAK TEST , NP4491 e outras.</t>
    </r>
  </si>
  <si>
    <r>
      <rPr>
        <b/>
        <i/>
        <sz val="10"/>
        <rFont val="Calibri"/>
        <family val="2"/>
        <scheme val="minor"/>
      </rPr>
      <t>Nota:</t>
    </r>
    <r>
      <rPr>
        <i/>
        <sz val="10"/>
        <rFont val="Calibri"/>
        <family val="2"/>
        <scheme val="minor"/>
      </rPr>
      <t xml:space="preserve"> Todas as recaídas verticais estão consideradas nos vários artigos dos tetos. Todos os alçapões de acesso a todas as infraestruturas estão consideradas nos vários artigos. Os alçapões deverão ser de origem industrial da "Knauff"</t>
    </r>
  </si>
  <si>
    <r>
      <rPr>
        <b/>
        <i/>
        <sz val="10"/>
        <rFont val="Calibri"/>
        <family val="2"/>
        <scheme val="minor"/>
      </rPr>
      <t xml:space="preserve">Nota: </t>
    </r>
    <r>
      <rPr>
        <i/>
        <sz val="10"/>
        <rFont val="Calibri"/>
        <family val="2"/>
        <scheme val="minor"/>
      </rPr>
      <t>Está incluído no preço perfis de remate tipo CONSTRECO, proterminal, ref.ª PTAC10. Em todos os mosaicos e revestimentos cerâmicos deverá ser aplicada junta antifúngica</t>
    </r>
  </si>
  <si>
    <r>
      <rPr>
        <b/>
        <i/>
        <sz val="10"/>
        <rFont val="Calibri"/>
        <family val="2"/>
        <scheme val="minor"/>
      </rPr>
      <t>Nota</t>
    </r>
    <r>
      <rPr>
        <i/>
        <sz val="10"/>
        <rFont val="Calibri"/>
        <family val="2"/>
        <scheme val="minor"/>
      </rPr>
      <t>: sempre que existam caixas de pavimento com tampas em aço inox com superfície rebaixada, estas devem ser revestidas com material idêntico ao do pavimento contíguo, respeitando todos os alinhamentos e juntas de betumação.</t>
    </r>
  </si>
  <si>
    <r>
      <rPr>
        <b/>
        <i/>
        <sz val="10"/>
        <rFont val="Calibri"/>
        <family val="2"/>
        <scheme val="minor"/>
      </rPr>
      <t>Nota:</t>
    </r>
    <r>
      <rPr>
        <i/>
        <sz val="10"/>
        <rFont val="Calibri"/>
        <family val="2"/>
        <scheme val="minor"/>
      </rPr>
      <t xml:space="preserve"> Está incluído o fornecimento e aplicação de perfis em aluminio anodizado em todas as transições entre pavimentos de diferentes tipos-</t>
    </r>
  </si>
  <si>
    <r>
      <rPr>
        <b/>
        <i/>
        <sz val="10"/>
        <rFont val="Calibri"/>
        <family val="2"/>
        <scheme val="minor"/>
      </rPr>
      <t>Nota:</t>
    </r>
    <r>
      <rPr>
        <i/>
        <sz val="10"/>
        <rFont val="Calibri"/>
        <family val="2"/>
        <scheme val="minor"/>
      </rPr>
      <t xml:space="preserve"> Está incluído a tomação  de juntas com betume. Todos os pavimentos são fornecimento e aplicação do empreiteiro</t>
    </r>
  </si>
  <si>
    <r>
      <rPr>
        <b/>
        <i/>
        <sz val="10"/>
        <rFont val="Calibri"/>
        <family val="2"/>
        <scheme val="minor"/>
      </rPr>
      <t>Nota:</t>
    </r>
    <r>
      <rPr>
        <i/>
        <sz val="10"/>
        <rFont val="Calibri"/>
        <family val="2"/>
        <scheme val="minor"/>
      </rPr>
      <t xml:space="preserve"> Critério de medição projecção horizontal. As pinturas poderão ser executadas em qualquer côr a indicar pelo Dono de Obra.</t>
    </r>
  </si>
  <si>
    <r>
      <rPr>
        <b/>
        <i/>
        <sz val="10"/>
        <rFont val="Calibri"/>
        <family val="2"/>
        <scheme val="minor"/>
      </rPr>
      <t>Nota:</t>
    </r>
    <r>
      <rPr>
        <i/>
        <sz val="10"/>
        <rFont val="Calibri"/>
        <family val="2"/>
        <scheme val="minor"/>
      </rPr>
      <t xml:space="preserve"> incluido no preço de todos os artigos todas as ligações e acessórios</t>
    </r>
  </si>
  <si>
    <r>
      <t xml:space="preserve">Fornecimento e colocação de sancas/recaídas verticais, de maior expressão, em gesso cartonado, incluindo barramento e pintura ao Ral indicado em Projecto,  com tinta CIN, incluindo estrutura metálica de suspensão, aberturas para encastramento de iluminação, alhetas e remates, tudo de acordo com peças escritas e desenhadas, incluindo todos os trabalhos complementares e acessórios. </t>
    </r>
    <r>
      <rPr>
        <i/>
        <sz val="10"/>
        <rFont val="Calibri"/>
        <family val="2"/>
        <scheme val="minor"/>
      </rPr>
      <t>(</t>
    </r>
    <r>
      <rPr>
        <b/>
        <i/>
        <sz val="10"/>
        <rFont val="Calibri"/>
        <family val="2"/>
        <scheme val="minor"/>
      </rPr>
      <t xml:space="preserve">Nota: </t>
    </r>
    <r>
      <rPr>
        <i/>
        <sz val="10"/>
        <rFont val="Calibri"/>
        <family val="2"/>
        <scheme val="minor"/>
      </rPr>
      <t>Todas as sancas/recaídas não especificadas, encontram-se englobadas nas medições dos tectos)</t>
    </r>
    <r>
      <rPr>
        <sz val="10"/>
        <rFont val="Calibri"/>
        <family val="2"/>
        <scheme val="minor"/>
      </rPr>
      <t>. Tudo de acordo com peças desenhadas</t>
    </r>
  </si>
  <si>
    <r>
      <t xml:space="preserve">Nota: </t>
    </r>
    <r>
      <rPr>
        <i/>
        <sz val="10"/>
        <rFont val="Calibri"/>
        <family val="2"/>
        <scheme val="minor"/>
      </rPr>
      <t>As portas que estão localizadas perto umas das outras devem ter a mesma altura visual no topo da aduela. - P1/P3/P4</t>
    </r>
  </si>
  <si>
    <t>I.1.1.</t>
  </si>
  <si>
    <t>I.1.2.1</t>
  </si>
  <si>
    <t>I.1.2.2</t>
  </si>
  <si>
    <t>I.1.2.3</t>
  </si>
  <si>
    <t>I.1.2.4</t>
  </si>
  <si>
    <t>I.1.3.</t>
  </si>
  <si>
    <t>I.1.4.</t>
  </si>
  <si>
    <t>I.1.5.</t>
  </si>
  <si>
    <t>I.2.1.2.1</t>
  </si>
  <si>
    <t>I.2.2.</t>
  </si>
  <si>
    <t>I.2.3.0.1</t>
  </si>
  <si>
    <t>I.2.3.1.1</t>
  </si>
  <si>
    <t>I.2.4.</t>
  </si>
  <si>
    <t>I.2.5.0.1</t>
  </si>
  <si>
    <t>I.2.5.0.2</t>
  </si>
  <si>
    <t>I.2.5.0.3</t>
  </si>
  <si>
    <t>I.2.5.0.4</t>
  </si>
  <si>
    <t>I.2.5.1.1</t>
  </si>
  <si>
    <t>I.3.1.1</t>
  </si>
  <si>
    <t>I.3.1.2</t>
  </si>
  <si>
    <t>I.3.1.3</t>
  </si>
  <si>
    <t>I.3.1.4</t>
  </si>
  <si>
    <t>I.5.1.1</t>
  </si>
  <si>
    <t>I.5.1.2</t>
  </si>
  <si>
    <t>I.5.1.3</t>
  </si>
  <si>
    <t>I.5.1.4</t>
  </si>
  <si>
    <t>I.5.1.5</t>
  </si>
  <si>
    <t>I.5.1.6</t>
  </si>
  <si>
    <t>I.5.1.7</t>
  </si>
  <si>
    <t>I.A- 5.2.1</t>
  </si>
  <si>
    <t>I.5.3.</t>
  </si>
  <si>
    <t>I.5.4.1.</t>
  </si>
  <si>
    <t>I.5.5.1</t>
  </si>
  <si>
    <t>I.5.5.2</t>
  </si>
  <si>
    <t>I.5.5.3</t>
  </si>
  <si>
    <t>I.A- 6.1.</t>
  </si>
  <si>
    <t xml:space="preserve">I.A- 8.1 </t>
  </si>
  <si>
    <t>I.8.2.</t>
  </si>
  <si>
    <t>I.9.1.</t>
  </si>
  <si>
    <t>I.9.2.1</t>
  </si>
  <si>
    <t>I.9.2.2</t>
  </si>
  <si>
    <t>I.9.2.3</t>
  </si>
  <si>
    <t>I.9.2.4</t>
  </si>
  <si>
    <t>I.9.2.5</t>
  </si>
  <si>
    <t>I.9.2.6</t>
  </si>
  <si>
    <t>I.9.2.7</t>
  </si>
  <si>
    <t>I.9.2.8</t>
  </si>
  <si>
    <t>I.9.2.9</t>
  </si>
  <si>
    <t>I.9.3.0.1</t>
  </si>
  <si>
    <t>I.9.3.0.2</t>
  </si>
  <si>
    <t>I.9.3.1</t>
  </si>
  <si>
    <t>I.9.4.</t>
  </si>
  <si>
    <t>I.10.1.1</t>
  </si>
  <si>
    <t>I.10.2.1</t>
  </si>
  <si>
    <t>I.10.3.1</t>
  </si>
  <si>
    <t>I.10.3.2</t>
  </si>
  <si>
    <t>I.10.3.3</t>
  </si>
  <si>
    <t>I.10.3.4</t>
  </si>
  <si>
    <t>I.10.4.1.1</t>
  </si>
  <si>
    <t>I.10.4.1.2</t>
  </si>
  <si>
    <t>I.10.4.1.3</t>
  </si>
  <si>
    <t>I.10.4.1.4</t>
  </si>
  <si>
    <t>I.10.5.1.</t>
  </si>
  <si>
    <t>I.10.8.</t>
  </si>
  <si>
    <t>I.10.14.1</t>
  </si>
  <si>
    <t>I.10.14.2</t>
  </si>
  <si>
    <t>I.10.14.3</t>
  </si>
  <si>
    <t>I.10.16</t>
  </si>
  <si>
    <t>I.11.1.1.</t>
  </si>
  <si>
    <t>I.11.1.2.</t>
  </si>
  <si>
    <t>I.11.1.3.</t>
  </si>
  <si>
    <t>I.11.1.4.</t>
  </si>
  <si>
    <t>I.11.1.5.</t>
  </si>
  <si>
    <t>I.11.1.6.</t>
  </si>
  <si>
    <t>I.11.2.</t>
  </si>
  <si>
    <t>I.11.4.</t>
  </si>
  <si>
    <t>I.11.5.1</t>
  </si>
  <si>
    <t>I.11.5.2</t>
  </si>
  <si>
    <t>I.11.5.3</t>
  </si>
  <si>
    <t>I.11.5.4</t>
  </si>
  <si>
    <t>I.11.5.5</t>
  </si>
  <si>
    <t>I.11.5.6</t>
  </si>
  <si>
    <t>I.11.5.7</t>
  </si>
  <si>
    <t>I.11.6</t>
  </si>
  <si>
    <t>I.11.7.1</t>
  </si>
  <si>
    <t>I.12.1.1.1</t>
  </si>
  <si>
    <t>I.12.1.1.8</t>
  </si>
  <si>
    <t>I.12.1.1.9</t>
  </si>
  <si>
    <t>I.12.2.1</t>
  </si>
  <si>
    <t>I.12.2.2</t>
  </si>
  <si>
    <t>I.12.2.3</t>
  </si>
  <si>
    <t>I.13.1.1.1</t>
  </si>
  <si>
    <t>I.13.1.2.1</t>
  </si>
  <si>
    <t>I.13.1.3.</t>
  </si>
  <si>
    <t>I.13.1.4.</t>
  </si>
  <si>
    <t>I.14.1.1.</t>
  </si>
  <si>
    <t>I.14.1.2.</t>
  </si>
  <si>
    <t>I.14.1.3.</t>
  </si>
  <si>
    <t>I.14.3.1</t>
  </si>
  <si>
    <t>I.14.3.3.</t>
  </si>
  <si>
    <t>I.14.4.1</t>
  </si>
  <si>
    <t>I.14.4.2</t>
  </si>
  <si>
    <t>I.14.5</t>
  </si>
  <si>
    <t>I.14.6.</t>
  </si>
  <si>
    <t>I.14.7.</t>
  </si>
  <si>
    <t>I.14.8.1.1</t>
  </si>
  <si>
    <t>I.14.8.1.2</t>
  </si>
  <si>
    <t>I.14.8.1.3</t>
  </si>
  <si>
    <t>I.14.8.2</t>
  </si>
  <si>
    <t>I.14.8.3.</t>
  </si>
  <si>
    <t>I.14.8.4.</t>
  </si>
  <si>
    <t>I.15.1</t>
  </si>
  <si>
    <t>I.16.1.</t>
  </si>
  <si>
    <t>II.1.1</t>
  </si>
  <si>
    <t>II.2.1.1</t>
  </si>
  <si>
    <t>II.2.1.2</t>
  </si>
  <si>
    <t>II.2.1.3</t>
  </si>
  <si>
    <t>II.2.1.4</t>
  </si>
  <si>
    <t>II.2.1.5</t>
  </si>
  <si>
    <t>II.2.2.1</t>
  </si>
  <si>
    <t>II.2.2.2</t>
  </si>
  <si>
    <t>II.2.2.3</t>
  </si>
  <si>
    <t>II.2.3.1</t>
  </si>
  <si>
    <t>II.2.4.1</t>
  </si>
  <si>
    <t>II.3.1.1</t>
  </si>
  <si>
    <t>II.3.2</t>
  </si>
  <si>
    <t>II.3.3</t>
  </si>
  <si>
    <t>II.2.01.1</t>
  </si>
  <si>
    <t>II.2.02.1</t>
  </si>
  <si>
    <t>II.2.03</t>
  </si>
  <si>
    <t>II.2.04</t>
  </si>
  <si>
    <t>II.2.05</t>
  </si>
  <si>
    <t>II.3.01</t>
  </si>
  <si>
    <t>II.3.02</t>
  </si>
  <si>
    <t>III.1.1.1</t>
  </si>
  <si>
    <t>III.1.2.1</t>
  </si>
  <si>
    <t>III.1.3</t>
  </si>
  <si>
    <t>III.1.4</t>
  </si>
  <si>
    <t>III.2.1.1</t>
  </si>
  <si>
    <t>III.2.1.2</t>
  </si>
  <si>
    <t>III.2.1.3</t>
  </si>
  <si>
    <t>III.2.1.4</t>
  </si>
  <si>
    <t>III.2.1.5</t>
  </si>
  <si>
    <t>III.2.1.6</t>
  </si>
  <si>
    <t>III.2.1.7</t>
  </si>
  <si>
    <t>III.2.1.8</t>
  </si>
  <si>
    <t>III.2.1.9</t>
  </si>
  <si>
    <t>III.2.2.1</t>
  </si>
  <si>
    <t>III.2.2.2</t>
  </si>
  <si>
    <t>III.2.2.3</t>
  </si>
  <si>
    <t>III.2.3.1</t>
  </si>
  <si>
    <t>III.2.3.2</t>
  </si>
  <si>
    <t>III.2.3.3</t>
  </si>
  <si>
    <t>III.2.3.4</t>
  </si>
  <si>
    <t>III.2.4.1</t>
  </si>
  <si>
    <t>III.2.5.1</t>
  </si>
  <si>
    <t>III.2.6.1</t>
  </si>
  <si>
    <t>III.2.6.2</t>
  </si>
  <si>
    <t>III.2.6.3</t>
  </si>
  <si>
    <t>III.2.6.4</t>
  </si>
  <si>
    <t>III.2.6.5</t>
  </si>
  <si>
    <t>III.2.6.6</t>
  </si>
  <si>
    <t>III.2.6.7</t>
  </si>
  <si>
    <t>III.3.1.1</t>
  </si>
  <si>
    <t>III.3.1.2</t>
  </si>
  <si>
    <t>III.3.1.3</t>
  </si>
  <si>
    <t>III.3.1.4</t>
  </si>
  <si>
    <t>III.3.2.1</t>
  </si>
  <si>
    <t>III.3.3.1</t>
  </si>
  <si>
    <t>III.3.3.2</t>
  </si>
  <si>
    <t>III.3.4.1</t>
  </si>
  <si>
    <t>III.4.1.1</t>
  </si>
  <si>
    <t>III.4.1.2</t>
  </si>
  <si>
    <t>III.4.1.3</t>
  </si>
  <si>
    <t>III.4.1.4</t>
  </si>
  <si>
    <t>III.4.2.1</t>
  </si>
  <si>
    <t>III.4.2.2</t>
  </si>
  <si>
    <t>III.4.2.3</t>
  </si>
  <si>
    <t>III.4.3.1</t>
  </si>
  <si>
    <t>III.4.3.2</t>
  </si>
  <si>
    <t>III.4.4.1</t>
  </si>
  <si>
    <t>III.4.5.1</t>
  </si>
  <si>
    <t>III.5.1.1</t>
  </si>
  <si>
    <t>III.5.1.2</t>
  </si>
  <si>
    <t>III.5.1.3</t>
  </si>
  <si>
    <t>III.5.1.4</t>
  </si>
  <si>
    <t>III.5.1.5</t>
  </si>
  <si>
    <t>III.5.2</t>
  </si>
  <si>
    <t>III.5.3</t>
  </si>
  <si>
    <t>III.5.4.1</t>
  </si>
  <si>
    <t>III.5.5.1</t>
  </si>
  <si>
    <t>III.5.6.1</t>
  </si>
  <si>
    <t>III.6.1.1</t>
  </si>
  <si>
    <t>III.6.1.2</t>
  </si>
  <si>
    <t>III.6.1.3</t>
  </si>
  <si>
    <t>III.7.1</t>
  </si>
  <si>
    <t>III.7.2</t>
  </si>
  <si>
    <t>IV.1.1.1</t>
  </si>
  <si>
    <t>IV.1.1.2</t>
  </si>
  <si>
    <t>IV.1.1.3</t>
  </si>
  <si>
    <t>IV.2.1</t>
  </si>
  <si>
    <t>IV.1.1.4</t>
  </si>
  <si>
    <t>IV.1.1.5</t>
  </si>
  <si>
    <t>IV.1.1.6</t>
  </si>
  <si>
    <t>IV.1.1.7</t>
  </si>
  <si>
    <t>IV.1.1.8</t>
  </si>
  <si>
    <t>IV.1.1.9</t>
  </si>
  <si>
    <t>IV.1.1.10</t>
  </si>
  <si>
    <t>IV.1.2.1</t>
  </si>
  <si>
    <t>IV.1.2.2</t>
  </si>
  <si>
    <t>IV.1.2.3</t>
  </si>
  <si>
    <t>IV.1.3.1</t>
  </si>
  <si>
    <t>IV.1.4.1</t>
  </si>
  <si>
    <t>IV.2.1.1</t>
  </si>
  <si>
    <t>IV.2.1.2</t>
  </si>
  <si>
    <t>IV.2.1.3</t>
  </si>
  <si>
    <t>IV.2.1.4</t>
  </si>
  <si>
    <t>IV.2.1.5</t>
  </si>
  <si>
    <t>IV.2.1.6</t>
  </si>
  <si>
    <t>IV.2.1.7</t>
  </si>
  <si>
    <t>IV.2.1.8</t>
  </si>
  <si>
    <t>IV.2.1.9</t>
  </si>
  <si>
    <t>IV.3.1.1</t>
  </si>
  <si>
    <t>IV.3.1.2</t>
  </si>
  <si>
    <t>IV.3.2.1</t>
  </si>
  <si>
    <t>IV.3.2.2</t>
  </si>
  <si>
    <t>IV.3.3.1</t>
  </si>
  <si>
    <t>IV.3.4.1</t>
  </si>
  <si>
    <t>IV.4.1</t>
  </si>
  <si>
    <t>V.1.1.1</t>
  </si>
  <si>
    <t>V.1.1.2</t>
  </si>
  <si>
    <t>V.1.1.3</t>
  </si>
  <si>
    <t>V.1.1.4</t>
  </si>
  <si>
    <t>V.1.1.5</t>
  </si>
  <si>
    <t>V.1.1.6</t>
  </si>
  <si>
    <t>V.1.2.1</t>
  </si>
  <si>
    <t>V.1.2.2</t>
  </si>
  <si>
    <t>V.1.2.3</t>
  </si>
  <si>
    <t>V.2.1.1</t>
  </si>
  <si>
    <t>V.2.1.2</t>
  </si>
  <si>
    <t>V.2.1.3</t>
  </si>
  <si>
    <t>V.2.1.4</t>
  </si>
  <si>
    <t>V.2.1.5</t>
  </si>
  <si>
    <t>V.2.1.6</t>
  </si>
  <si>
    <t>V.2.1.7</t>
  </si>
  <si>
    <t>V.2.2.1</t>
  </si>
  <si>
    <t>V.2.2.2</t>
  </si>
  <si>
    <t>V.2.2.4</t>
  </si>
  <si>
    <t>V.2.2.5</t>
  </si>
  <si>
    <t>V.2.2.6</t>
  </si>
  <si>
    <t>V.2.2.7</t>
  </si>
  <si>
    <t>V.2.3.1</t>
  </si>
  <si>
    <t>V.2.3.2</t>
  </si>
  <si>
    <t>V.2.3.3</t>
  </si>
  <si>
    <t>V.2.3.4</t>
  </si>
  <si>
    <t>V.2.3.5</t>
  </si>
  <si>
    <t>V.3.1.1</t>
  </si>
  <si>
    <t>V.3.1.2</t>
  </si>
  <si>
    <t>V.3.1.3</t>
  </si>
  <si>
    <t>V.3.1.4</t>
  </si>
  <si>
    <t>V.3.1.5</t>
  </si>
  <si>
    <t>V.3.2.1</t>
  </si>
  <si>
    <t>V.3.3.1</t>
  </si>
  <si>
    <t>V.3.3.2</t>
  </si>
  <si>
    <t>V.4.1.1</t>
  </si>
  <si>
    <t>V.4.1.2</t>
  </si>
  <si>
    <t>IIA.1.1</t>
  </si>
  <si>
    <t>II.2.3.2</t>
  </si>
  <si>
    <t>II.2.3.3</t>
  </si>
  <si>
    <t>II.2.3.4</t>
  </si>
  <si>
    <t>II.2.01.2</t>
  </si>
  <si>
    <t>II.2.01.3</t>
  </si>
  <si>
    <t>II.2.01.4</t>
  </si>
  <si>
    <t>II.2.01.5</t>
  </si>
  <si>
    <t>II.2.01.6</t>
  </si>
  <si>
    <t>II.2.02.2</t>
  </si>
  <si>
    <t>IV.A.1.1.1</t>
  </si>
  <si>
    <t>IV.A.1.1.2</t>
  </si>
  <si>
    <t>IV.A.1.1.3</t>
  </si>
  <si>
    <t>V.3.2.2</t>
  </si>
  <si>
    <t>Ginásio CLUB PILATES Miraflores</t>
  </si>
  <si>
    <t>Geral</t>
  </si>
  <si>
    <t>Trabalhos preliminares</t>
  </si>
  <si>
    <t>Rede de água</t>
  </si>
  <si>
    <t>Rede de esgotos</t>
  </si>
  <si>
    <t>Quadros eléctricos</t>
  </si>
  <si>
    <t>Iluminação normal</t>
  </si>
  <si>
    <t>Sinalização de saída e emergência</t>
  </si>
  <si>
    <t>Instalação de tomadas / alimentações</t>
  </si>
  <si>
    <t>Caminho de cabos / CX pavimento</t>
  </si>
  <si>
    <t>Calhas técnicas</t>
  </si>
  <si>
    <t>Pinturas</t>
  </si>
  <si>
    <t>Fornecimento e colocação de torneiras e acessórios, a aprovar pela fiscalização, incluindo perlatores</t>
  </si>
  <si>
    <t>Fornecimento e montagem de apoio de sanita MR deficientes em basculante. Refª G0JCS10 D2 (800mm) - Preto Mate</t>
  </si>
  <si>
    <t>Fornecimento e colocação de acessórios sanitários de 1ª qualidade, a escolher. - Preto Mate</t>
  </si>
  <si>
    <t>Cabides em aço inox do tipo “JNF, ref.ªIN.14.500” com acabamento satinado - Preto</t>
  </si>
  <si>
    <t>Fornecimento e assentamento de piaçaba de parede, da "Ponte Giulio", Refª. "G01JQS.XX.16", incluindo fixações, buchas e parafusos, bem como todos os trabalhos complementares e acessórios. - Preto Mate</t>
  </si>
  <si>
    <t>Fornecimento e assentamento de ralo em aço inox, sifonado, incluindo acessórios, ligações e todos os trabalhos complementares - Preto mate ou em cor a similar a base de duche a provar pela fiscaliação/DO</t>
  </si>
  <si>
    <t>Fornecimento, montagem, ligação e ensaios de Aparelhos de Iluminação completos, incluindo todos os acessórios, conforme C.E. e peças desenhadas, do tipo:</t>
  </si>
  <si>
    <t>Tubos à vista em abraçadeiras metalicas e ou em esteira, do tipo:</t>
  </si>
  <si>
    <t>VI.</t>
  </si>
  <si>
    <t>TELECOMUNICAÇÕES</t>
  </si>
  <si>
    <t>REDE DE CAIXAS E TUBAGENS</t>
  </si>
  <si>
    <t>Fornecimento e montagem de tubos, embebidos, do tipo:</t>
  </si>
  <si>
    <t>1.1.1</t>
  </si>
  <si>
    <t xml:space="preserve">  - VD Ø25mm</t>
  </si>
  <si>
    <t>1.1.2</t>
  </si>
  <si>
    <t xml:space="preserve">  - VD Ø32mm</t>
  </si>
  <si>
    <t>1.1.3</t>
  </si>
  <si>
    <t xml:space="preserve">  - Isogris Ø32mm</t>
  </si>
  <si>
    <t>Fornecimento e montagem de Bastidores / Racks 19'', constutuídos por:</t>
  </si>
  <si>
    <t xml:space="preserve"> - Estrutura metálica para "n" U's*L600mm*P600mm com guias de cabos verticais com argolas</t>
  </si>
  <si>
    <t xml:space="preserve"> - Conjunto de painéis laterais e de fundo metálicos com aberturas para ventilação natural, painel de topo com    aberturas para passagem de cabos e furações para bateria de 2 ventiladores axiais fornecida com termóstato, porta de vidro temperado ou metálica com ventilação com fechadura de 1/4 de volta;</t>
  </si>
  <si>
    <t xml:space="preserve"> - Prateleiras com fixação frontal e posterior com rasgos, Prof 600mm;</t>
  </si>
  <si>
    <t xml:space="preserve"> - Painéis de distribuição para 24 tomadas não blindadas  RJ-45 CAT.6; (2 unidades)</t>
  </si>
  <si>
    <t xml:space="preserve"> - Painéis guias de cabos horizontais com argolas 1U;</t>
  </si>
  <si>
    <t xml:space="preserve"> - Bloco de tomadas (8 tomadas) do tipo schuko (P+N+T)    16 A com disjuntor bipolar de protecção;</t>
  </si>
  <si>
    <t xml:space="preserve"> - Electrificação do Armário e 2 conjuntos para montagem e fixação de equipamento</t>
  </si>
  <si>
    <t>1.2.1</t>
  </si>
  <si>
    <t xml:space="preserve">  - Bastidor Principal - 14 U's - Piso 0</t>
  </si>
  <si>
    <t>Fornecimento e montagem de Caixas e Armários, embebidos, do tipo:</t>
  </si>
  <si>
    <t>1.3.1</t>
  </si>
  <si>
    <t xml:space="preserve">  - I1 (caixa de aparelhagem de fundo duplo)</t>
  </si>
  <si>
    <t>1.3.2</t>
  </si>
  <si>
    <t xml:space="preserve">  - C1 (caixa de passagem ou de derivação)</t>
  </si>
  <si>
    <t>CABOS E CONDUTORES</t>
  </si>
  <si>
    <t>Fornecimento e montagem de Cabos, enfiados em tubos ou calhas técnicas, com os traçados definidos nas Peças Desenhadas e respeitando as características técnicas evidenciadas na Memória Descritiva:</t>
  </si>
  <si>
    <t>2.1.1</t>
  </si>
  <si>
    <t xml:space="preserve">  - Cabo U-UTP 4x2x0,5mm Categoria 6, 650MHz, LSZH, Referência R305649 - R&amp;M Freenet, ou equivalente</t>
  </si>
  <si>
    <t>2.1.2</t>
  </si>
  <si>
    <t xml:space="preserve">  - Cabo Coaxial TCD-C-M</t>
  </si>
  <si>
    <t>2.1.3</t>
  </si>
  <si>
    <t xml:space="preserve">  - Cabo de 1 Fibra, Monomodo, OS1a</t>
  </si>
  <si>
    <t>2.1.4</t>
  </si>
  <si>
    <t xml:space="preserve">  - H07V-U1G6 V/V</t>
  </si>
  <si>
    <t>2.1.5</t>
  </si>
  <si>
    <t xml:space="preserve">  - H07V-U3G2,5</t>
  </si>
  <si>
    <t>2.1.6</t>
  </si>
  <si>
    <t xml:space="preserve">  - H07V-R1G35 V/V</t>
  </si>
  <si>
    <t>TOMADAS</t>
  </si>
  <si>
    <t>Fornecimento e montagem de Aparelhagem, respeitando as características técnicas evidenciadas na Memória Descritiva e Peças Desenhadas:</t>
  </si>
  <si>
    <t>3.1.1</t>
  </si>
  <si>
    <t xml:space="preserve">  - Tomada Simples RJ-45 (Cat. 6)</t>
  </si>
  <si>
    <t>3.1.2</t>
  </si>
  <si>
    <t xml:space="preserve">  - Tomada Dupla RJ-45 (Cat. 6)</t>
  </si>
  <si>
    <t>3.1.3</t>
  </si>
  <si>
    <t xml:space="preserve">  - Tomada Coaxial</t>
  </si>
  <si>
    <t>3.1.4</t>
  </si>
  <si>
    <t xml:space="preserve">  - Tomada Dupla de Fibra Ótica</t>
  </si>
  <si>
    <t>Realização de todos os testes e ensaios obrigatórios, de acordo com o Manual ITED (4ª Edição), preenchendo e apresentando o respectivo Relatório de Ensaios de Funcionalidade (REF)</t>
  </si>
  <si>
    <t>Elaboração e apresentação das Telas Finais e dos Manuais de Instrução e de Exploração</t>
  </si>
  <si>
    <t>IMPORTANTE: ESTA LISTAGEM NÃO É VINCULATIVA</t>
  </si>
  <si>
    <t>Ressalvam-se eventuais erros e/ou omissões, pelo que as quantidades devem ser confirmadas no acto da proposta ou declaração de aceitação tácita das mesmas.</t>
  </si>
  <si>
    <t>I.1.6.</t>
  </si>
  <si>
    <t>I.1.7.</t>
  </si>
  <si>
    <t>Execução de limpeza total, após a conclusão dos trabalhos. Deverão ser considerado 2 dias de limpeza pronfunda, incluindo limpeza a todos os equipamentos e acessórios instalados pelo DO, para o correto funcionamento do ginásio</t>
  </si>
  <si>
    <t>I.1.8.</t>
  </si>
  <si>
    <t>Remoção a vazadouro de todo e qualquer  lixo gerado na montagem da unidade, seja pelo DO, seja pelas equipas por este contratadas</t>
  </si>
  <si>
    <r>
      <t xml:space="preserve">Apoio ao DO na montagem unidade, desde de instalação de acessórios, colunas de som e/ou outros acessórios e equipamentos necessários ao bom fucnionamento do espaço. Não está incluido no presente artigo a montagem dos equipamentos do ginásio.
</t>
    </r>
    <r>
      <rPr>
        <sz val="8"/>
        <rFont val="Calibri"/>
        <family val="2"/>
        <scheme val="minor"/>
      </rPr>
      <t>Nota: As infraestruturas para as colunas, a serem fornecidas pelo DO e instaladas pela EE, deverão ser ocultas, entretanto, a ficha das mesmas não poderão ser removidas por questões de garantia do equipamento;</t>
    </r>
  </si>
  <si>
    <t>I.14.8.5</t>
  </si>
  <si>
    <t>Fornecimento e instalação de dispensadores de sabonete JNF, IN.60.490L. - Preto Mate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</si>
</sst>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-* #,##0.00\ &quot;€&quot;_-;\-* #,##0.00\ &quot;€&quot;_-;_-* &quot;-&quot;??\ &quot;€&quot;_-;_-@_-"/>
    <numFmt numFmtId="164" formatCode="#,###\$"/>
    <numFmt numFmtId="165" formatCode="#,##0.00\ &quot;€&quot;"/>
    <numFmt numFmtId="166" formatCode="0_ ;[Red]\-0\ "/>
    <numFmt numFmtId="167" formatCode="0.00_ ;[Red]\-0.00\ "/>
    <numFmt numFmtId="168" formatCode="0.0"/>
    <numFmt numFmtId="169" formatCode="#,##0.00;[Red]#,##0.00"/>
    <numFmt numFmtId="170" formatCode="_-* #,##0.00\ [$€-1]_-;\-* #,##0.00\ [$€-1]_-;_-* &quot;-&quot;??\ [$€-1]_-"/>
    <numFmt numFmtId="171" formatCode="#"/>
  </numFmts>
  <fonts count="18" x14ac:knownFonts="1">
    <font>
      <sz val="10"/>
      <name val="Arial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8"/>
      <name val="Arial"/>
      <family val="2"/>
    </font>
    <font>
      <sz val="10"/>
      <color theme="1"/>
      <name val="Calibri"/>
      <family val="2"/>
      <scheme val="minor"/>
    </font>
    <font>
      <sz val="10"/>
      <color indexed="10"/>
      <name val="Calibri"/>
      <family val="2"/>
      <scheme val="minor"/>
    </font>
    <font>
      <sz val="10"/>
      <color indexed="30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indexed="10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i/>
      <sz val="10"/>
      <name val="Calibri"/>
      <family val="2"/>
      <scheme val="minor"/>
    </font>
    <font>
      <i/>
      <sz val="10"/>
      <color indexed="8"/>
      <name val="Calibri"/>
      <family val="2"/>
      <scheme val="minor"/>
    </font>
    <font>
      <i/>
      <sz val="10"/>
      <name val="Calibri"/>
      <family val="2"/>
      <scheme val="minor"/>
    </font>
    <font>
      <u/>
      <sz val="10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13014A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9"/>
        <bgColor indexed="64"/>
      </patternFill>
    </fill>
  </fills>
  <borders count="23">
    <border>
      <left/>
      <right/>
      <top/>
      <bottom/>
      <diagonal/>
    </border>
    <border>
      <left/>
      <right style="hair">
        <color indexed="9"/>
      </right>
      <top/>
      <bottom/>
      <diagonal/>
    </border>
    <border>
      <left style="hair">
        <color indexed="9"/>
      </left>
      <right style="hair">
        <color indexed="9"/>
      </right>
      <top/>
      <bottom/>
      <diagonal/>
    </border>
    <border>
      <left style="hair">
        <color indexed="9"/>
      </left>
      <right/>
      <top/>
      <bottom/>
      <diagonal/>
    </border>
    <border>
      <left style="hair">
        <color indexed="9"/>
      </left>
      <right style="hair">
        <color indexed="9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9"/>
      </left>
      <right style="hair">
        <color indexed="9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6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2" fillId="0" borderId="0" xfId="0" applyFont="1"/>
    <xf numFmtId="0" fontId="2" fillId="0" borderId="1" xfId="0" applyFont="1" applyBorder="1"/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64" fontId="2" fillId="0" borderId="9" xfId="0" applyNumberFormat="1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164" fontId="2" fillId="0" borderId="12" xfId="0" applyNumberFormat="1" applyFont="1" applyBorder="1" applyAlignment="1">
      <alignment horizontal="center" vertical="center"/>
    </xf>
    <xf numFmtId="164" fontId="2" fillId="0" borderId="13" xfId="0" applyNumberFormat="1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165" fontId="1" fillId="0" borderId="15" xfId="0" applyNumberFormat="1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165" fontId="1" fillId="0" borderId="16" xfId="0" applyNumberFormat="1" applyFont="1" applyBorder="1" applyAlignment="1">
      <alignment horizontal="center" vertical="center"/>
    </xf>
    <xf numFmtId="165" fontId="1" fillId="0" borderId="18" xfId="0" applyNumberFormat="1" applyFont="1" applyBorder="1" applyAlignment="1">
      <alignment horizontal="center" vertical="center"/>
    </xf>
    <xf numFmtId="165" fontId="2" fillId="0" borderId="10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15" xfId="0" applyFont="1" applyBorder="1" applyAlignment="1">
      <alignment horizontal="justify" vertical="center"/>
    </xf>
    <xf numFmtId="0" fontId="1" fillId="0" borderId="18" xfId="0" applyFont="1" applyBorder="1" applyAlignment="1">
      <alignment horizontal="justify" vertical="center"/>
    </xf>
    <xf numFmtId="4" fontId="1" fillId="0" borderId="15" xfId="0" applyNumberFormat="1" applyFont="1" applyBorder="1" applyAlignment="1">
      <alignment horizontal="center" vertical="center"/>
    </xf>
    <xf numFmtId="4" fontId="1" fillId="0" borderId="18" xfId="0" applyNumberFormat="1" applyFont="1" applyBorder="1" applyAlignment="1">
      <alignment horizontal="center" vertical="center"/>
    </xf>
    <xf numFmtId="0" fontId="1" fillId="0" borderId="22" xfId="0" applyFont="1" applyBorder="1" applyAlignment="1">
      <alignment horizontal="center"/>
    </xf>
    <xf numFmtId="0" fontId="3" fillId="2" borderId="15" xfId="0" applyFont="1" applyFill="1" applyBorder="1" applyAlignment="1">
      <alignment horizontal="justify" vertical="center"/>
    </xf>
    <xf numFmtId="0" fontId="3" fillId="2" borderId="15" xfId="0" applyFont="1" applyFill="1" applyBorder="1" applyAlignment="1">
      <alignment horizontal="center" vertical="center"/>
    </xf>
    <xf numFmtId="165" fontId="3" fillId="2" borderId="15" xfId="0" applyNumberFormat="1" applyFont="1" applyFill="1" applyBorder="1" applyAlignment="1">
      <alignment horizontal="center" vertical="center"/>
    </xf>
    <xf numFmtId="165" fontId="3" fillId="2" borderId="16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167" fontId="1" fillId="0" borderId="0" xfId="0" applyNumberFormat="1" applyFont="1" applyAlignment="1">
      <alignment horizontal="center" vertical="center"/>
    </xf>
    <xf numFmtId="167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167" fontId="7" fillId="0" borderId="0" xfId="0" applyNumberFormat="1" applyFont="1" applyAlignment="1">
      <alignment horizontal="center" vertical="center"/>
    </xf>
    <xf numFmtId="167" fontId="8" fillId="0" borderId="0" xfId="0" applyNumberFormat="1" applyFont="1" applyAlignment="1">
      <alignment horizontal="center" vertical="center"/>
    </xf>
    <xf numFmtId="2" fontId="1" fillId="0" borderId="15" xfId="0" applyNumberFormat="1" applyFont="1" applyBorder="1" applyAlignment="1">
      <alignment horizontal="center" vertical="center"/>
    </xf>
    <xf numFmtId="0" fontId="11" fillId="0" borderId="0" xfId="0" applyFont="1"/>
    <xf numFmtId="167" fontId="1" fillId="0" borderId="15" xfId="0" applyNumberFormat="1" applyFont="1" applyBorder="1" applyAlignment="1">
      <alignment horizontal="right" vertical="center" wrapText="1"/>
    </xf>
    <xf numFmtId="167" fontId="9" fillId="0" borderId="15" xfId="0" applyNumberFormat="1" applyFont="1" applyBorder="1" applyAlignment="1">
      <alignment horizontal="center" vertical="center"/>
    </xf>
    <xf numFmtId="167" fontId="6" fillId="0" borderId="15" xfId="0" applyNumberFormat="1" applyFont="1" applyBorder="1" applyAlignment="1">
      <alignment horizontal="center" vertical="center"/>
    </xf>
    <xf numFmtId="0" fontId="2" fillId="4" borderId="15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0" fontId="10" fillId="2" borderId="15" xfId="0" applyFont="1" applyFill="1" applyBorder="1" applyAlignment="1">
      <alignment horizontal="center" vertical="center"/>
    </xf>
    <xf numFmtId="2" fontId="10" fillId="2" borderId="15" xfId="0" applyNumberFormat="1" applyFont="1" applyFill="1" applyBorder="1" applyAlignment="1">
      <alignment horizontal="center" vertical="center"/>
    </xf>
    <xf numFmtId="0" fontId="2" fillId="0" borderId="15" xfId="0" applyFont="1" applyBorder="1" applyAlignment="1">
      <alignment horizontal="justify" vertical="center" wrapText="1"/>
    </xf>
    <xf numFmtId="0" fontId="1" fillId="0" borderId="15" xfId="0" applyFont="1" applyBorder="1" applyAlignment="1">
      <alignment horizontal="justify" vertical="center" wrapText="1"/>
    </xf>
    <xf numFmtId="0" fontId="2" fillId="3" borderId="15" xfId="0" applyFont="1" applyFill="1" applyBorder="1" applyAlignment="1">
      <alignment horizontal="justify" vertical="center" wrapText="1"/>
    </xf>
    <xf numFmtId="0" fontId="1" fillId="0" borderId="15" xfId="0" applyFont="1" applyBorder="1" applyAlignment="1">
      <alignment horizontal="right" vertical="center" wrapText="1"/>
    </xf>
    <xf numFmtId="166" fontId="1" fillId="0" borderId="15" xfId="0" applyNumberFormat="1" applyFont="1" applyBorder="1" applyAlignment="1">
      <alignment horizontal="right" vertical="center" wrapText="1"/>
    </xf>
    <xf numFmtId="0" fontId="6" fillId="0" borderId="15" xfId="0" applyFont="1" applyBorder="1" applyAlignment="1">
      <alignment horizontal="right" vertical="center" wrapText="1"/>
    </xf>
    <xf numFmtId="2" fontId="6" fillId="0" borderId="15" xfId="0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right" vertical="center" wrapText="1"/>
    </xf>
    <xf numFmtId="167" fontId="1" fillId="0" borderId="15" xfId="0" applyNumberFormat="1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 wrapText="1"/>
    </xf>
    <xf numFmtId="167" fontId="1" fillId="0" borderId="15" xfId="0" applyNumberFormat="1" applyFont="1" applyBorder="1" applyAlignment="1">
      <alignment horizontal="justify" vertical="center" wrapText="1"/>
    </xf>
    <xf numFmtId="168" fontId="1" fillId="0" borderId="15" xfId="0" applyNumberFormat="1" applyFont="1" applyBorder="1" applyAlignment="1">
      <alignment horizontal="center" vertical="center"/>
    </xf>
    <xf numFmtId="0" fontId="5" fillId="0" borderId="15" xfId="0" applyFont="1" applyBorder="1" applyAlignment="1">
      <alignment horizontal="justify" vertical="center" wrapText="1"/>
    </xf>
    <xf numFmtId="0" fontId="8" fillId="0" borderId="15" xfId="0" applyFont="1" applyBorder="1" applyAlignment="1">
      <alignment horizontal="justify" vertical="center" wrapText="1"/>
    </xf>
    <xf numFmtId="166" fontId="1" fillId="0" borderId="15" xfId="0" applyNumberFormat="1" applyFont="1" applyBorder="1" applyAlignment="1">
      <alignment horizontal="justify" vertical="center" wrapText="1"/>
    </xf>
    <xf numFmtId="0" fontId="1" fillId="0" borderId="15" xfId="0" applyFont="1" applyBorder="1" applyAlignment="1" applyProtection="1">
      <alignment horizontal="center" vertical="center"/>
      <protection locked="0"/>
    </xf>
    <xf numFmtId="167" fontId="2" fillId="0" borderId="15" xfId="0" applyNumberFormat="1" applyFont="1" applyBorder="1" applyAlignment="1">
      <alignment horizontal="right" vertical="center" wrapText="1"/>
    </xf>
    <xf numFmtId="167" fontId="8" fillId="0" borderId="15" xfId="0" applyNumberFormat="1" applyFont="1" applyBorder="1" applyAlignment="1">
      <alignment horizontal="justify" vertical="center" wrapText="1"/>
    </xf>
    <xf numFmtId="2" fontId="8" fillId="0" borderId="15" xfId="0" applyNumberFormat="1" applyFont="1" applyBorder="1" applyAlignment="1">
      <alignment horizontal="center" vertical="center"/>
    </xf>
    <xf numFmtId="0" fontId="8" fillId="0" borderId="15" xfId="0" applyFont="1" applyBorder="1" applyAlignment="1">
      <alignment horizontal="justify" vertical="center"/>
    </xf>
    <xf numFmtId="0" fontId="2" fillId="3" borderId="15" xfId="0" applyFont="1" applyFill="1" applyBorder="1" applyAlignment="1">
      <alignment horizontal="justify" vertical="center"/>
    </xf>
    <xf numFmtId="0" fontId="2" fillId="0" borderId="15" xfId="0" applyFont="1" applyBorder="1" applyAlignment="1">
      <alignment horizontal="justify" vertical="center"/>
    </xf>
    <xf numFmtId="3" fontId="1" fillId="0" borderId="15" xfId="0" applyNumberFormat="1" applyFont="1" applyBorder="1" applyAlignment="1">
      <alignment horizontal="center" vertical="center"/>
    </xf>
    <xf numFmtId="0" fontId="8" fillId="0" borderId="0" xfId="0" applyFont="1"/>
    <xf numFmtId="0" fontId="13" fillId="0" borderId="15" xfId="0" applyFont="1" applyBorder="1" applyAlignment="1">
      <alignment horizontal="left" vertical="center"/>
    </xf>
    <xf numFmtId="0" fontId="8" fillId="0" borderId="15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15" xfId="0" applyFont="1" applyBorder="1" applyAlignment="1">
      <alignment horizontal="left" vertical="center" wrapText="1"/>
    </xf>
    <xf numFmtId="0" fontId="14" fillId="0" borderId="15" xfId="0" applyFont="1" applyBorder="1" applyAlignment="1">
      <alignment horizontal="center" vertical="center"/>
    </xf>
    <xf numFmtId="0" fontId="14" fillId="0" borderId="0" xfId="0" applyFont="1" applyAlignment="1">
      <alignment vertical="center"/>
    </xf>
    <xf numFmtId="0" fontId="1" fillId="0" borderId="15" xfId="0" applyFont="1" applyBorder="1" applyAlignment="1">
      <alignment horizontal="left" vertical="center" wrapText="1"/>
    </xf>
    <xf numFmtId="2" fontId="14" fillId="0" borderId="15" xfId="0" applyNumberFormat="1" applyFont="1" applyBorder="1" applyAlignment="1">
      <alignment horizontal="center" vertical="center"/>
    </xf>
    <xf numFmtId="0" fontId="8" fillId="0" borderId="15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1" fillId="0" borderId="15" xfId="0" applyFont="1" applyBorder="1" applyAlignment="1">
      <alignment horizontal="left" vertical="center"/>
    </xf>
    <xf numFmtId="171" fontId="1" fillId="0" borderId="15" xfId="0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left" vertical="center" wrapText="1"/>
    </xf>
    <xf numFmtId="49" fontId="2" fillId="3" borderId="15" xfId="0" applyNumberFormat="1" applyFont="1" applyFill="1" applyBorder="1" applyAlignment="1">
      <alignment horizontal="justify" vertical="center"/>
    </xf>
    <xf numFmtId="49" fontId="1" fillId="0" borderId="15" xfId="0" applyNumberFormat="1" applyFont="1" applyBorder="1" applyAlignment="1">
      <alignment horizontal="justify" vertical="center"/>
    </xf>
    <xf numFmtId="49" fontId="1" fillId="0" borderId="15" xfId="0" applyNumberFormat="1" applyFont="1" applyBorder="1" applyAlignment="1">
      <alignment horizontal="justify" vertical="center" wrapText="1"/>
    </xf>
    <xf numFmtId="169" fontId="1" fillId="0" borderId="15" xfId="0" applyNumberFormat="1" applyFont="1" applyBorder="1" applyAlignment="1">
      <alignment horizontal="center" vertical="center"/>
    </xf>
    <xf numFmtId="0" fontId="12" fillId="0" borderId="15" xfId="0" applyFont="1" applyBorder="1" applyAlignment="1">
      <alignment horizontal="justify" vertical="center"/>
    </xf>
    <xf numFmtId="49" fontId="8" fillId="0" borderId="15" xfId="0" applyNumberFormat="1" applyFont="1" applyBorder="1" applyAlignment="1">
      <alignment horizontal="justify" vertical="center" wrapText="1"/>
    </xf>
    <xf numFmtId="169" fontId="8" fillId="0" borderId="15" xfId="0" applyNumberFormat="1" applyFont="1" applyBorder="1" applyAlignment="1">
      <alignment horizontal="center" vertical="center"/>
    </xf>
    <xf numFmtId="49" fontId="2" fillId="3" borderId="15" xfId="0" applyNumberFormat="1" applyFont="1" applyFill="1" applyBorder="1" applyAlignment="1">
      <alignment horizontal="justify" vertical="center" wrapText="1"/>
    </xf>
    <xf numFmtId="49" fontId="2" fillId="0" borderId="15" xfId="0" applyNumberFormat="1" applyFont="1" applyBorder="1" applyAlignment="1">
      <alignment horizontal="justify" vertical="center" wrapText="1"/>
    </xf>
    <xf numFmtId="0" fontId="1" fillId="5" borderId="15" xfId="0" applyFont="1" applyFill="1" applyBorder="1" applyAlignment="1">
      <alignment horizontal="center" vertical="center"/>
    </xf>
    <xf numFmtId="0" fontId="2" fillId="0" borderId="15" xfId="0" applyFont="1" applyBorder="1" applyAlignment="1">
      <alignment horizontal="left" vertical="center"/>
    </xf>
    <xf numFmtId="0" fontId="11" fillId="0" borderId="15" xfId="0" applyFont="1" applyBorder="1" applyAlignment="1">
      <alignment horizontal="center" vertical="center"/>
    </xf>
    <xf numFmtId="0" fontId="11" fillId="0" borderId="15" xfId="0" applyFont="1" applyBorder="1" applyAlignment="1">
      <alignment horizontal="justify" vertical="center"/>
    </xf>
    <xf numFmtId="3" fontId="2" fillId="3" borderId="15" xfId="0" applyNumberFormat="1" applyFont="1" applyFill="1" applyBorder="1" applyAlignment="1">
      <alignment horizontal="center" vertical="center"/>
    </xf>
    <xf numFmtId="0" fontId="12" fillId="3" borderId="15" xfId="0" applyFont="1" applyFill="1" applyBorder="1" applyAlignment="1">
      <alignment horizontal="justify" vertical="center"/>
    </xf>
    <xf numFmtId="2" fontId="2" fillId="0" borderId="15" xfId="0" applyNumberFormat="1" applyFont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/>
    </xf>
    <xf numFmtId="0" fontId="12" fillId="3" borderId="15" xfId="0" applyFont="1" applyFill="1" applyBorder="1" applyAlignment="1">
      <alignment horizontal="center" vertical="center"/>
    </xf>
    <xf numFmtId="0" fontId="13" fillId="0" borderId="15" xfId="0" applyFont="1" applyBorder="1" applyAlignment="1">
      <alignment horizontal="justify" vertical="center" wrapText="1"/>
    </xf>
    <xf numFmtId="0" fontId="15" fillId="0" borderId="15" xfId="0" applyFont="1" applyBorder="1" applyAlignment="1">
      <alignment horizontal="justify" vertical="center" wrapText="1"/>
    </xf>
    <xf numFmtId="167" fontId="13" fillId="0" borderId="15" xfId="0" applyNumberFormat="1" applyFont="1" applyBorder="1" applyAlignment="1">
      <alignment horizontal="justify" vertical="center" wrapText="1"/>
    </xf>
    <xf numFmtId="0" fontId="8" fillId="0" borderId="15" xfId="0" applyFont="1" applyBorder="1" applyAlignment="1">
      <alignment horizontal="center" vertical="center" wrapText="1"/>
    </xf>
    <xf numFmtId="2" fontId="3" fillId="2" borderId="15" xfId="0" applyNumberFormat="1" applyFont="1" applyFill="1" applyBorder="1" applyAlignment="1">
      <alignment horizontal="center" vertical="center"/>
    </xf>
    <xf numFmtId="2" fontId="1" fillId="0" borderId="15" xfId="0" applyNumberFormat="1" applyFont="1" applyBorder="1" applyAlignment="1">
      <alignment horizontal="center" vertical="center" wrapText="1"/>
    </xf>
    <xf numFmtId="2" fontId="11" fillId="0" borderId="15" xfId="0" applyNumberFormat="1" applyFont="1" applyBorder="1" applyAlignment="1">
      <alignment horizontal="center" vertical="center"/>
    </xf>
    <xf numFmtId="165" fontId="11" fillId="0" borderId="15" xfId="0" applyNumberFormat="1" applyFont="1" applyBorder="1" applyAlignment="1">
      <alignment horizontal="center" vertical="center"/>
    </xf>
    <xf numFmtId="165" fontId="11" fillId="0" borderId="16" xfId="0" applyNumberFormat="1" applyFont="1" applyBorder="1" applyAlignment="1">
      <alignment horizontal="center" vertical="center"/>
    </xf>
    <xf numFmtId="0" fontId="1" fillId="0" borderId="19" xfId="0" applyFont="1" applyBorder="1" applyAlignment="1">
      <alignment horizontal="left" vertical="center" indent="1"/>
    </xf>
    <xf numFmtId="0" fontId="1" fillId="0" borderId="20" xfId="0" applyFont="1" applyBorder="1" applyAlignment="1">
      <alignment horizontal="left" vertical="center" indent="1"/>
    </xf>
    <xf numFmtId="0" fontId="1" fillId="0" borderId="21" xfId="0" applyFont="1" applyBorder="1" applyAlignment="1">
      <alignment horizontal="left" vertical="center" indent="1"/>
    </xf>
    <xf numFmtId="0" fontId="1" fillId="0" borderId="15" xfId="0" applyFont="1" applyBorder="1" applyAlignment="1">
      <alignment horizontal="left" vertical="center" wrapText="1" indent="2"/>
    </xf>
    <xf numFmtId="49" fontId="1" fillId="0" borderId="15" xfId="0" applyNumberFormat="1" applyFont="1" applyBorder="1" applyAlignment="1">
      <alignment horizontal="left" vertical="center" indent="2"/>
    </xf>
    <xf numFmtId="49" fontId="1" fillId="0" borderId="15" xfId="0" applyNumberFormat="1" applyFont="1" applyBorder="1" applyAlignment="1">
      <alignment horizontal="left" vertical="center" wrapText="1" indent="2"/>
    </xf>
    <xf numFmtId="0" fontId="1" fillId="0" borderId="15" xfId="0" applyFont="1" applyBorder="1" applyAlignment="1">
      <alignment horizontal="left" vertical="center" indent="2"/>
    </xf>
    <xf numFmtId="0" fontId="8" fillId="0" borderId="15" xfId="0" applyFont="1" applyBorder="1" applyAlignment="1">
      <alignment horizontal="left" vertical="center" indent="2"/>
    </xf>
    <xf numFmtId="0" fontId="16" fillId="0" borderId="15" xfId="0" applyFont="1" applyBorder="1" applyAlignment="1">
      <alignment horizontal="center" vertical="center"/>
    </xf>
    <xf numFmtId="167" fontId="16" fillId="0" borderId="15" xfId="0" applyNumberFormat="1" applyFont="1" applyBorder="1" applyAlignment="1">
      <alignment horizontal="left" vertical="center" wrapText="1" indent="1"/>
    </xf>
    <xf numFmtId="0" fontId="16" fillId="0" borderId="0" xfId="0" applyFont="1" applyAlignment="1">
      <alignment horizontal="center" vertical="center"/>
    </xf>
    <xf numFmtId="164" fontId="2" fillId="0" borderId="9" xfId="0" applyNumberFormat="1" applyFont="1" applyBorder="1" applyAlignment="1">
      <alignment horizontal="right" vertical="center"/>
    </xf>
    <xf numFmtId="44" fontId="2" fillId="0" borderId="10" xfId="0" applyNumberFormat="1" applyFont="1" applyBorder="1" applyAlignment="1">
      <alignment horizontal="center" vertical="center"/>
    </xf>
    <xf numFmtId="165" fontId="1" fillId="0" borderId="16" xfId="0" applyNumberFormat="1" applyFont="1" applyBorder="1" applyAlignment="1">
      <alignment horizontal="right" vertical="center" indent="1"/>
    </xf>
    <xf numFmtId="165" fontId="2" fillId="0" borderId="16" xfId="0" applyNumberFormat="1" applyFont="1" applyBorder="1" applyAlignment="1">
      <alignment horizontal="right" vertical="center" indent="1"/>
    </xf>
    <xf numFmtId="165" fontId="16" fillId="0" borderId="16" xfId="0" applyNumberFormat="1" applyFont="1" applyBorder="1" applyAlignment="1">
      <alignment horizontal="right" vertical="center" indent="1"/>
    </xf>
    <xf numFmtId="167" fontId="2" fillId="4" borderId="15" xfId="0" applyNumberFormat="1" applyFont="1" applyFill="1" applyBorder="1" applyAlignment="1">
      <alignment horizontal="justify" vertical="center" wrapText="1"/>
    </xf>
    <xf numFmtId="170" fontId="1" fillId="0" borderId="15" xfId="0" applyNumberFormat="1" applyFont="1" applyBorder="1" applyAlignment="1">
      <alignment horizontal="justify" vertical="center"/>
    </xf>
    <xf numFmtId="0" fontId="14" fillId="0" borderId="15" xfId="0" applyFont="1" applyBorder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13014A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EA18B6-646C-41AD-A8BF-F58D9E5B3E73}">
  <sheetPr>
    <tabColor rgb="FF13014A"/>
    <outlinePr summaryRight="0"/>
  </sheetPr>
  <dimension ref="A1:C76"/>
  <sheetViews>
    <sheetView showGridLines="0" zoomScale="85" zoomScaleNormal="85" zoomScaleSheetLayoutView="85" workbookViewId="0">
      <pane ySplit="7" topLeftCell="A8" activePane="bottomLeft" state="frozen"/>
      <selection pane="bottomLeft" activeCell="J70" sqref="J70"/>
    </sheetView>
  </sheetViews>
  <sheetFormatPr baseColWidth="10" defaultColWidth="9.109375" defaultRowHeight="13.8" outlineLevelRow="2" x14ac:dyDescent="0.3"/>
  <cols>
    <col min="1" max="1" width="10.6640625" style="35" customWidth="1"/>
    <col min="2" max="2" width="60.6640625" style="34" customWidth="1"/>
    <col min="3" max="3" width="12.6640625" style="35" customWidth="1"/>
    <col min="4" max="16384" width="9.109375" style="1"/>
  </cols>
  <sheetData>
    <row r="1" spans="1:3" x14ac:dyDescent="0.3">
      <c r="A1" s="1"/>
      <c r="B1" s="1"/>
      <c r="C1" s="1"/>
    </row>
    <row r="2" spans="1:3" x14ac:dyDescent="0.3">
      <c r="A2" s="5" t="s">
        <v>4</v>
      </c>
      <c r="B2" s="22" t="s">
        <v>791</v>
      </c>
      <c r="C2" s="4"/>
    </row>
    <row r="3" spans="1:3" x14ac:dyDescent="0.3">
      <c r="A3" s="6" t="s">
        <v>5</v>
      </c>
      <c r="B3" s="29">
        <v>2575</v>
      </c>
      <c r="C3" s="4"/>
    </row>
    <row r="4" spans="1:3" x14ac:dyDescent="0.3">
      <c r="A4" s="6" t="s">
        <v>9</v>
      </c>
      <c r="B4" s="24" t="s">
        <v>792</v>
      </c>
      <c r="C4" s="4"/>
    </row>
    <row r="5" spans="1:3" x14ac:dyDescent="0.3">
      <c r="A5" s="5"/>
      <c r="B5" s="23"/>
      <c r="C5" s="4"/>
    </row>
    <row r="6" spans="1:3" ht="14.4" thickBot="1" x14ac:dyDescent="0.35">
      <c r="A6" s="2"/>
      <c r="B6" s="2"/>
      <c r="C6" s="4"/>
    </row>
    <row r="7" spans="1:3" ht="14.4" thickBot="1" x14ac:dyDescent="0.35">
      <c r="A7" s="10" t="s">
        <v>6</v>
      </c>
      <c r="B7" s="11" t="s">
        <v>7</v>
      </c>
      <c r="C7" s="13" t="s">
        <v>2</v>
      </c>
    </row>
    <row r="8" spans="1:3" x14ac:dyDescent="0.3">
      <c r="A8" s="106"/>
      <c r="B8" s="120"/>
      <c r="C8" s="130"/>
    </row>
    <row r="9" spans="1:3" s="5" customFormat="1" x14ac:dyDescent="0.3">
      <c r="A9" s="15"/>
      <c r="B9" s="73" t="s">
        <v>53</v>
      </c>
      <c r="C9" s="131">
        <f>SUM('Mapa Quantidades'!F13:F42)</f>
        <v>0</v>
      </c>
    </row>
    <row r="10" spans="1:3" x14ac:dyDescent="0.3">
      <c r="A10" s="15"/>
      <c r="B10" s="120"/>
      <c r="C10" s="130"/>
    </row>
    <row r="11" spans="1:3" s="36" customFormat="1" x14ac:dyDescent="0.25">
      <c r="A11" s="106" t="s">
        <v>10</v>
      </c>
      <c r="B11" s="73" t="s">
        <v>52</v>
      </c>
      <c r="C11" s="131">
        <f>SUBTOTAL(9,C12:C27)</f>
        <v>0</v>
      </c>
    </row>
    <row r="12" spans="1:3" s="35" customFormat="1" outlineLevel="2" x14ac:dyDescent="0.25">
      <c r="A12" s="15" t="s">
        <v>33</v>
      </c>
      <c r="B12" s="120" t="s">
        <v>17</v>
      </c>
      <c r="C12" s="130">
        <f>SUM('Mapa Quantidades'!F49:F73)</f>
        <v>0</v>
      </c>
    </row>
    <row r="13" spans="1:3" s="35" customFormat="1" outlineLevel="2" x14ac:dyDescent="0.25">
      <c r="A13" s="15" t="s">
        <v>207</v>
      </c>
      <c r="B13" s="120" t="s">
        <v>126</v>
      </c>
      <c r="C13" s="130">
        <f>SUM('Mapa Quantidades'!F74:F108)</f>
        <v>0</v>
      </c>
    </row>
    <row r="14" spans="1:3" s="35" customFormat="1" outlineLevel="2" x14ac:dyDescent="0.25">
      <c r="A14" s="15" t="s">
        <v>215</v>
      </c>
      <c r="B14" s="120" t="s">
        <v>135</v>
      </c>
      <c r="C14" s="130">
        <f>SUM('Mapa Quantidades'!F109:F119)</f>
        <v>0</v>
      </c>
    </row>
    <row r="15" spans="1:3" s="35" customFormat="1" outlineLevel="2" x14ac:dyDescent="0.25">
      <c r="A15" s="15" t="s">
        <v>217</v>
      </c>
      <c r="B15" s="120" t="s">
        <v>138</v>
      </c>
      <c r="C15" s="130">
        <f>SUM('Mapa Quantidades'!F120:F121)</f>
        <v>0</v>
      </c>
    </row>
    <row r="16" spans="1:3" s="35" customFormat="1" outlineLevel="2" x14ac:dyDescent="0.25">
      <c r="A16" s="15" t="s">
        <v>218</v>
      </c>
      <c r="B16" s="120" t="s">
        <v>139</v>
      </c>
      <c r="C16" s="130">
        <f>SUM('Mapa Quantidades'!F122:F152)</f>
        <v>0</v>
      </c>
    </row>
    <row r="17" spans="1:3" s="35" customFormat="1" outlineLevel="2" x14ac:dyDescent="0.25">
      <c r="A17" s="15" t="s">
        <v>221</v>
      </c>
      <c r="B17" s="120" t="s">
        <v>143</v>
      </c>
      <c r="C17" s="130">
        <f>SUM('Mapa Quantidades'!F153:F156)</f>
        <v>0</v>
      </c>
    </row>
    <row r="18" spans="1:3" s="35" customFormat="1" outlineLevel="2" x14ac:dyDescent="0.25">
      <c r="A18" s="15" t="s">
        <v>222</v>
      </c>
      <c r="B18" s="120" t="s">
        <v>144</v>
      </c>
      <c r="C18" s="130">
        <f>SUM('Mapa Quantidades'!F157:F158)</f>
        <v>0</v>
      </c>
    </row>
    <row r="19" spans="1:3" s="35" customFormat="1" outlineLevel="2" x14ac:dyDescent="0.25">
      <c r="A19" s="15" t="s">
        <v>223</v>
      </c>
      <c r="B19" s="120" t="s">
        <v>145</v>
      </c>
      <c r="C19" s="130">
        <f>SUM('Mapa Quantidades'!F159:F177)</f>
        <v>0</v>
      </c>
    </row>
    <row r="20" spans="1:3" s="35" customFormat="1" outlineLevel="2" x14ac:dyDescent="0.25">
      <c r="A20" s="15" t="s">
        <v>224</v>
      </c>
      <c r="B20" s="120" t="s">
        <v>147</v>
      </c>
      <c r="C20" s="130">
        <f>SUM('Mapa Quantidades'!F178:F206)</f>
        <v>0</v>
      </c>
    </row>
    <row r="21" spans="1:3" s="35" customFormat="1" outlineLevel="2" x14ac:dyDescent="0.25">
      <c r="A21" s="15" t="s">
        <v>226</v>
      </c>
      <c r="B21" s="120" t="s">
        <v>153</v>
      </c>
      <c r="C21" s="130">
        <f>SUM('Mapa Quantidades'!F207:F250)</f>
        <v>0</v>
      </c>
    </row>
    <row r="22" spans="1:3" s="35" customFormat="1" outlineLevel="2" x14ac:dyDescent="0.25">
      <c r="A22" s="15" t="s">
        <v>234</v>
      </c>
      <c r="B22" s="120" t="s">
        <v>170</v>
      </c>
      <c r="C22" s="130">
        <f>SUM('Mapa Quantidades'!F251:F290)</f>
        <v>0</v>
      </c>
    </row>
    <row r="23" spans="1:3" s="35" customFormat="1" outlineLevel="2" x14ac:dyDescent="0.25">
      <c r="A23" s="15" t="s">
        <v>238</v>
      </c>
      <c r="B23" s="120" t="s">
        <v>182</v>
      </c>
      <c r="C23" s="130">
        <f>SUM('Mapa Quantidades'!F291:F304)</f>
        <v>0</v>
      </c>
    </row>
    <row r="24" spans="1:3" s="39" customFormat="1" outlineLevel="2" x14ac:dyDescent="0.25">
      <c r="A24" s="15" t="s">
        <v>241</v>
      </c>
      <c r="B24" s="120" t="s">
        <v>802</v>
      </c>
      <c r="C24" s="130">
        <f>SUM('Mapa Quantidades'!F305:F320)</f>
        <v>0</v>
      </c>
    </row>
    <row r="25" spans="1:3" s="37" customFormat="1" outlineLevel="2" x14ac:dyDescent="0.25">
      <c r="A25" s="15" t="s">
        <v>245</v>
      </c>
      <c r="B25" s="120" t="s">
        <v>191</v>
      </c>
      <c r="C25" s="130">
        <f>SUM('Mapa Quantidades'!F321:F364)</f>
        <v>0</v>
      </c>
    </row>
    <row r="26" spans="1:3" s="35" customFormat="1" outlineLevel="2" x14ac:dyDescent="0.25">
      <c r="A26" s="15" t="s">
        <v>249</v>
      </c>
      <c r="B26" s="120" t="s">
        <v>202</v>
      </c>
      <c r="C26" s="130">
        <f>SUM('Mapa Quantidades'!F365:F368)</f>
        <v>0</v>
      </c>
    </row>
    <row r="27" spans="1:3" s="35" customFormat="1" outlineLevel="2" x14ac:dyDescent="0.25">
      <c r="A27" s="15" t="s">
        <v>250</v>
      </c>
      <c r="B27" s="120" t="s">
        <v>204</v>
      </c>
      <c r="C27" s="130">
        <f>SUM('Mapa Quantidades'!F369:F373)</f>
        <v>0</v>
      </c>
    </row>
    <row r="28" spans="1:3" s="35" customFormat="1" x14ac:dyDescent="0.25">
      <c r="A28" s="106"/>
      <c r="B28" s="120"/>
      <c r="C28" s="130"/>
    </row>
    <row r="29" spans="1:3" s="36" customFormat="1" x14ac:dyDescent="0.25">
      <c r="A29" s="106" t="s">
        <v>281</v>
      </c>
      <c r="B29" s="73" t="s">
        <v>280</v>
      </c>
      <c r="C29" s="131">
        <f>SUBTOTAL(9,C30:C38)</f>
        <v>0</v>
      </c>
    </row>
    <row r="30" spans="1:3" s="127" customFormat="1" outlineLevel="1" x14ac:dyDescent="0.25">
      <c r="A30" s="125" t="s">
        <v>290</v>
      </c>
      <c r="B30" s="126" t="s">
        <v>282</v>
      </c>
      <c r="C30" s="132">
        <f>SUBTOTAL(9,C31:C33)</f>
        <v>0</v>
      </c>
    </row>
    <row r="31" spans="1:3" outlineLevel="2" x14ac:dyDescent="0.3">
      <c r="A31" s="15" t="s">
        <v>33</v>
      </c>
      <c r="B31" s="121" t="s">
        <v>793</v>
      </c>
      <c r="C31" s="130">
        <f>SUM('Mapa Quantidades'!F378:F381)</f>
        <v>0</v>
      </c>
    </row>
    <row r="32" spans="1:3" outlineLevel="2" x14ac:dyDescent="0.3">
      <c r="A32" s="61" t="s">
        <v>207</v>
      </c>
      <c r="B32" s="120" t="s">
        <v>794</v>
      </c>
      <c r="C32" s="130">
        <f>SUM('Mapa Quantidades'!F382:F404)</f>
        <v>0</v>
      </c>
    </row>
    <row r="33" spans="1:3" outlineLevel="2" x14ac:dyDescent="0.3">
      <c r="A33" s="61" t="s">
        <v>215</v>
      </c>
      <c r="B33" s="120" t="s">
        <v>202</v>
      </c>
      <c r="C33" s="130">
        <f>SUM('Mapa Quantidades'!F405:F414)</f>
        <v>0</v>
      </c>
    </row>
    <row r="34" spans="1:3" outlineLevel="1" x14ac:dyDescent="0.3">
      <c r="A34" s="61"/>
      <c r="B34" s="120"/>
      <c r="C34" s="130"/>
    </row>
    <row r="35" spans="1:3" s="127" customFormat="1" outlineLevel="1" x14ac:dyDescent="0.25">
      <c r="A35" s="125" t="s">
        <v>496</v>
      </c>
      <c r="B35" s="126" t="s">
        <v>283</v>
      </c>
      <c r="C35" s="132">
        <f>SUBTOTAL(9,C36:C38)</f>
        <v>0</v>
      </c>
    </row>
    <row r="36" spans="1:3" outlineLevel="2" x14ac:dyDescent="0.3">
      <c r="A36" s="15" t="s">
        <v>33</v>
      </c>
      <c r="B36" s="121" t="s">
        <v>793</v>
      </c>
      <c r="C36" s="130">
        <f>SUM('Mapa Quantidades'!F417:F420)</f>
        <v>0</v>
      </c>
    </row>
    <row r="37" spans="1:3" outlineLevel="2" x14ac:dyDescent="0.3">
      <c r="A37" s="15" t="s">
        <v>207</v>
      </c>
      <c r="B37" s="121" t="s">
        <v>795</v>
      </c>
      <c r="C37" s="130">
        <f>SUM('Mapa Quantidades'!F421:F440)</f>
        <v>0</v>
      </c>
    </row>
    <row r="38" spans="1:3" outlineLevel="2" x14ac:dyDescent="0.3">
      <c r="A38" s="15" t="s">
        <v>215</v>
      </c>
      <c r="B38" s="122" t="s">
        <v>202</v>
      </c>
      <c r="C38" s="130">
        <f>SUM('Mapa Quantidades'!F441:F448)</f>
        <v>0</v>
      </c>
    </row>
    <row r="39" spans="1:3" outlineLevel="1" x14ac:dyDescent="0.3">
      <c r="A39" s="15"/>
      <c r="B39" s="122"/>
      <c r="C39" s="130"/>
    </row>
    <row r="40" spans="1:3" x14ac:dyDescent="0.3">
      <c r="A40" s="106"/>
      <c r="B40" s="123"/>
      <c r="C40" s="130"/>
    </row>
    <row r="41" spans="1:3" s="36" customFormat="1" x14ac:dyDescent="0.25">
      <c r="A41" s="106" t="s">
        <v>383</v>
      </c>
      <c r="B41" s="73" t="s">
        <v>384</v>
      </c>
      <c r="C41" s="131">
        <f>SUBTOTAL(9,C42:C48)</f>
        <v>0</v>
      </c>
    </row>
    <row r="42" spans="1:3" outlineLevel="2" x14ac:dyDescent="0.3">
      <c r="A42" s="15" t="s">
        <v>33</v>
      </c>
      <c r="B42" s="123" t="s">
        <v>796</v>
      </c>
      <c r="C42" s="130">
        <f>SUM('Mapa Quantidades'!F451:F462)</f>
        <v>0</v>
      </c>
    </row>
    <row r="43" spans="1:3" outlineLevel="2" x14ac:dyDescent="0.3">
      <c r="A43" s="15" t="s">
        <v>207</v>
      </c>
      <c r="B43" s="123" t="s">
        <v>797</v>
      </c>
      <c r="C43" s="130">
        <f>SUM('Mapa Quantidades'!F463:F501)</f>
        <v>0</v>
      </c>
    </row>
    <row r="44" spans="1:3" outlineLevel="2" x14ac:dyDescent="0.3">
      <c r="A44" s="15" t="s">
        <v>215</v>
      </c>
      <c r="B44" s="123" t="s">
        <v>798</v>
      </c>
      <c r="C44" s="130">
        <f>SUM('Mapa Quantidades'!F502:F519)</f>
        <v>0</v>
      </c>
    </row>
    <row r="45" spans="1:3" outlineLevel="2" x14ac:dyDescent="0.3">
      <c r="A45" s="15" t="s">
        <v>217</v>
      </c>
      <c r="B45" s="123" t="s">
        <v>799</v>
      </c>
      <c r="C45" s="130">
        <f>SUM('Mapa Quantidades'!F520:F542)</f>
        <v>0</v>
      </c>
    </row>
    <row r="46" spans="1:3" outlineLevel="2" x14ac:dyDescent="0.3">
      <c r="A46" s="15" t="s">
        <v>218</v>
      </c>
      <c r="B46" s="123" t="s">
        <v>800</v>
      </c>
      <c r="C46" s="130">
        <f>SUM('Mapa Quantidades'!F543:F564)</f>
        <v>0</v>
      </c>
    </row>
    <row r="47" spans="1:3" outlineLevel="2" x14ac:dyDescent="0.3">
      <c r="A47" s="15" t="s">
        <v>221</v>
      </c>
      <c r="B47" s="123" t="s">
        <v>801</v>
      </c>
      <c r="C47" s="130">
        <f>SUM('Mapa Quantidades'!F565:F571)</f>
        <v>0</v>
      </c>
    </row>
    <row r="48" spans="1:3" outlineLevel="2" x14ac:dyDescent="0.3">
      <c r="A48" s="15" t="s">
        <v>222</v>
      </c>
      <c r="B48" s="123" t="s">
        <v>202</v>
      </c>
      <c r="C48" s="130">
        <f>SUM('Mapa Quantidades'!F572:F577)</f>
        <v>0</v>
      </c>
    </row>
    <row r="49" spans="1:3" x14ac:dyDescent="0.3">
      <c r="A49" s="106"/>
      <c r="B49" s="123"/>
      <c r="C49" s="130"/>
    </row>
    <row r="50" spans="1:3" s="36" customFormat="1" x14ac:dyDescent="0.25">
      <c r="A50" s="106" t="s">
        <v>385</v>
      </c>
      <c r="B50" s="73" t="s">
        <v>386</v>
      </c>
      <c r="C50" s="131">
        <f>SUBTOTAL(9,C51:C59)</f>
        <v>0</v>
      </c>
    </row>
    <row r="51" spans="1:3" s="127" customFormat="1" outlineLevel="1" x14ac:dyDescent="0.25">
      <c r="A51" s="125" t="s">
        <v>290</v>
      </c>
      <c r="B51" s="126" t="s">
        <v>387</v>
      </c>
      <c r="C51" s="132">
        <f>SUBTOTAL(9,C52:C53)</f>
        <v>0</v>
      </c>
    </row>
    <row r="52" spans="1:3" outlineLevel="2" x14ac:dyDescent="0.3">
      <c r="A52" s="74" t="s">
        <v>33</v>
      </c>
      <c r="B52" s="124" t="s">
        <v>388</v>
      </c>
      <c r="C52" s="130">
        <f>SUM('Mapa Quantidades'!F582:F588)</f>
        <v>0</v>
      </c>
    </row>
    <row r="53" spans="1:3" outlineLevel="2" x14ac:dyDescent="0.3">
      <c r="A53" s="15" t="s">
        <v>207</v>
      </c>
      <c r="B53" s="124" t="s">
        <v>393</v>
      </c>
      <c r="C53" s="130">
        <f>SUM('Mapa Quantidades'!F589:F593)</f>
        <v>0</v>
      </c>
    </row>
    <row r="54" spans="1:3" outlineLevel="1" x14ac:dyDescent="0.3">
      <c r="A54" s="15"/>
      <c r="B54" s="124"/>
      <c r="C54" s="130"/>
    </row>
    <row r="55" spans="1:3" s="127" customFormat="1" outlineLevel="1" x14ac:dyDescent="0.25">
      <c r="A55" s="125" t="s">
        <v>496</v>
      </c>
      <c r="B55" s="126" t="s">
        <v>394</v>
      </c>
      <c r="C55" s="132">
        <f>SUBTOTAL(9,C56:C59)</f>
        <v>0</v>
      </c>
    </row>
    <row r="56" spans="1:3" outlineLevel="2" x14ac:dyDescent="0.3">
      <c r="A56" s="74" t="s">
        <v>33</v>
      </c>
      <c r="B56" s="124" t="s">
        <v>395</v>
      </c>
      <c r="C56" s="130">
        <f>SUM('Mapa Quantidades'!F596:F620)</f>
        <v>0</v>
      </c>
    </row>
    <row r="57" spans="1:3" outlineLevel="2" x14ac:dyDescent="0.3">
      <c r="A57" s="74" t="s">
        <v>207</v>
      </c>
      <c r="B57" s="123" t="s">
        <v>413</v>
      </c>
      <c r="C57" s="130">
        <f>SUM('Mapa Quantidades'!F621:F633)</f>
        <v>0</v>
      </c>
    </row>
    <row r="58" spans="1:3" outlineLevel="2" x14ac:dyDescent="0.3">
      <c r="A58" s="15" t="s">
        <v>215</v>
      </c>
      <c r="B58" s="124" t="s">
        <v>424</v>
      </c>
      <c r="C58" s="130">
        <f>SUM('Mapa Quantidades'!F634:F649)</f>
        <v>0</v>
      </c>
    </row>
    <row r="59" spans="1:3" outlineLevel="2" x14ac:dyDescent="0.3">
      <c r="A59" s="15" t="s">
        <v>217</v>
      </c>
      <c r="B59" s="124" t="s">
        <v>393</v>
      </c>
      <c r="C59" s="130">
        <f>SUM('Mapa Quantidades'!F650:F655)</f>
        <v>0</v>
      </c>
    </row>
    <row r="60" spans="1:3" outlineLevel="1" x14ac:dyDescent="0.3">
      <c r="A60" s="15"/>
      <c r="B60" s="124"/>
      <c r="C60" s="130"/>
    </row>
    <row r="61" spans="1:3" x14ac:dyDescent="0.3">
      <c r="A61" s="106"/>
      <c r="B61" s="124"/>
      <c r="C61" s="130"/>
    </row>
    <row r="62" spans="1:3" s="36" customFormat="1" x14ac:dyDescent="0.25">
      <c r="A62" s="106" t="s">
        <v>478</v>
      </c>
      <c r="B62" s="73" t="s">
        <v>479</v>
      </c>
      <c r="C62" s="131">
        <f>SUBTOTAL(9,C63:C66)</f>
        <v>0</v>
      </c>
    </row>
    <row r="63" spans="1:3" s="75" customFormat="1" outlineLevel="2" x14ac:dyDescent="0.3">
      <c r="A63" s="15" t="s">
        <v>33</v>
      </c>
      <c r="B63" s="123" t="s">
        <v>434</v>
      </c>
      <c r="C63" s="130">
        <f>SUM('Mapa Quantidades'!F658:F672)</f>
        <v>0</v>
      </c>
    </row>
    <row r="64" spans="1:3" s="75" customFormat="1" outlineLevel="2" x14ac:dyDescent="0.3">
      <c r="A64" s="15" t="s">
        <v>207</v>
      </c>
      <c r="B64" s="123" t="s">
        <v>447</v>
      </c>
      <c r="C64" s="130">
        <f>SUM('Mapa Quantidades'!F673:F698)</f>
        <v>0</v>
      </c>
    </row>
    <row r="65" spans="1:3" s="78" customFormat="1" outlineLevel="2" x14ac:dyDescent="0.25">
      <c r="A65" s="77" t="s">
        <v>215</v>
      </c>
      <c r="B65" s="124" t="s">
        <v>463</v>
      </c>
      <c r="C65" s="130">
        <f>SUM('Mapa Quantidades'!F699:F715)</f>
        <v>0</v>
      </c>
    </row>
    <row r="66" spans="1:3" s="75" customFormat="1" outlineLevel="2" x14ac:dyDescent="0.3">
      <c r="A66" s="15" t="s">
        <v>217</v>
      </c>
      <c r="B66" s="123" t="s">
        <v>202</v>
      </c>
      <c r="C66" s="130">
        <f>SUM('Mapa Quantidades'!F716:F780)</f>
        <v>0</v>
      </c>
    </row>
    <row r="67" spans="1:3" x14ac:dyDescent="0.3">
      <c r="A67" s="14"/>
      <c r="B67" s="25"/>
      <c r="C67" s="130"/>
    </row>
    <row r="68" spans="1:3" x14ac:dyDescent="0.3">
      <c r="A68" s="14"/>
      <c r="B68" s="25"/>
      <c r="C68" s="130"/>
    </row>
    <row r="69" spans="1:3" x14ac:dyDescent="0.3">
      <c r="A69" s="106" t="s">
        <v>811</v>
      </c>
      <c r="B69" s="73" t="s">
        <v>812</v>
      </c>
      <c r="C69" s="130"/>
    </row>
    <row r="70" spans="1:3" outlineLevel="1" x14ac:dyDescent="0.3">
      <c r="A70" s="15" t="s">
        <v>33</v>
      </c>
      <c r="B70" s="123" t="s">
        <v>813</v>
      </c>
      <c r="C70" s="130">
        <f>SUM('Mapa Quantidades'!F726:F746)</f>
        <v>0</v>
      </c>
    </row>
    <row r="71" spans="1:3" outlineLevel="1" x14ac:dyDescent="0.3">
      <c r="A71" s="15" t="s">
        <v>207</v>
      </c>
      <c r="B71" s="123" t="s">
        <v>836</v>
      </c>
      <c r="C71" s="130">
        <f>SUM('Mapa Quantidades'!F748:F757)</f>
        <v>0</v>
      </c>
    </row>
    <row r="72" spans="1:3" outlineLevel="1" x14ac:dyDescent="0.3">
      <c r="A72" s="15" t="s">
        <v>215</v>
      </c>
      <c r="B72" s="123" t="s">
        <v>850</v>
      </c>
      <c r="C72" s="130">
        <f>SUM('Mapa Quantidades'!F759:F766)</f>
        <v>0</v>
      </c>
    </row>
    <row r="73" spans="1:3" outlineLevel="1" x14ac:dyDescent="0.3">
      <c r="A73" s="15" t="s">
        <v>217</v>
      </c>
      <c r="B73" s="123" t="s">
        <v>274</v>
      </c>
      <c r="C73" s="130">
        <f>SUM('Mapa Quantidades'!F768:F777)</f>
        <v>0</v>
      </c>
    </row>
    <row r="74" spans="1:3" x14ac:dyDescent="0.3">
      <c r="A74" s="14"/>
      <c r="B74" s="25"/>
      <c r="C74" s="130"/>
    </row>
    <row r="75" spans="1:3" x14ac:dyDescent="0.3">
      <c r="A75" s="17"/>
      <c r="B75" s="26"/>
      <c r="C75" s="130"/>
    </row>
    <row r="76" spans="1:3" ht="14.4" thickBot="1" x14ac:dyDescent="0.35">
      <c r="A76" s="7"/>
      <c r="B76" s="128" t="s">
        <v>3</v>
      </c>
      <c r="C76" s="129">
        <f>SUBTOTAL(9,C7:C75)</f>
        <v>0</v>
      </c>
    </row>
  </sheetData>
  <autoFilter ref="A2:C76" xr:uid="{00000000-0001-0000-0000-000000000000}"/>
  <pageMargins left="0.78740157480314965" right="0.59055118110236227" top="1.1417322834645669" bottom="0.55118110236220474" header="0.27559055118110237" footer="0.31496062992125984"/>
  <pageSetup paperSize="9" orientation="portrait" r:id="rId1"/>
  <headerFooter>
    <oddHeader>&amp;L&amp;"-,Negrito"&amp;18&amp;K13014A
Mapa de  Quantidades&amp;R&amp;G</oddHeader>
    <oddFooter>&amp;L&amp;"Calibri,Normal"&amp;8CE-01.1&amp;C&amp;"Calibri,Normal"&amp;8Data: &amp;D                              Autor: &amp;"Calibri,Negrito"    &amp;R&amp;"Calibri,Normal"&amp;8Pg. &amp;P/&amp;N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  <outlinePr summaryRight="0"/>
  </sheetPr>
  <dimension ref="A1:G781"/>
  <sheetViews>
    <sheetView showGridLines="0" showZeros="0" tabSelected="1" zoomScale="85" zoomScaleNormal="85" zoomScaleSheetLayoutView="85" workbookViewId="0">
      <pane ySplit="7" topLeftCell="A8" activePane="bottomLeft" state="frozen"/>
      <selection pane="bottomLeft" activeCell="E16" sqref="E16"/>
    </sheetView>
  </sheetViews>
  <sheetFormatPr baseColWidth="10" defaultColWidth="9.109375" defaultRowHeight="13.8" outlineLevelRow="3" x14ac:dyDescent="0.3"/>
  <cols>
    <col min="1" max="1" width="10.6640625" style="35" customWidth="1"/>
    <col min="2" max="2" width="60.6640625" style="34" customWidth="1"/>
    <col min="3" max="3" width="4" style="35" customWidth="1"/>
    <col min="4" max="4" width="8.6640625" style="35" customWidth="1"/>
    <col min="5" max="6" width="12.6640625" style="35" customWidth="1"/>
    <col min="7" max="7" width="33.44140625" style="1" customWidth="1"/>
    <col min="8" max="16384" width="9.109375" style="1"/>
  </cols>
  <sheetData>
    <row r="1" spans="1:7" x14ac:dyDescent="0.3">
      <c r="A1" s="1"/>
      <c r="B1" s="1"/>
      <c r="C1" s="1"/>
      <c r="D1" s="1"/>
      <c r="E1" s="1"/>
      <c r="F1" s="1"/>
    </row>
    <row r="2" spans="1:7" x14ac:dyDescent="0.3">
      <c r="A2" s="5" t="s">
        <v>4</v>
      </c>
      <c r="B2" s="22" t="s">
        <v>791</v>
      </c>
      <c r="C2" s="1"/>
      <c r="D2" s="2"/>
      <c r="E2" s="3"/>
      <c r="F2" s="4"/>
    </row>
    <row r="3" spans="1:7" x14ac:dyDescent="0.3">
      <c r="A3" s="6" t="s">
        <v>5</v>
      </c>
      <c r="B3" s="29">
        <v>2575</v>
      </c>
      <c r="C3" s="1"/>
      <c r="D3" s="2"/>
      <c r="E3" s="3"/>
      <c r="F3" s="4"/>
    </row>
    <row r="4" spans="1:7" x14ac:dyDescent="0.3">
      <c r="A4" s="6" t="s">
        <v>9</v>
      </c>
      <c r="B4" s="24" t="s">
        <v>792</v>
      </c>
      <c r="C4" s="3"/>
      <c r="D4" s="3"/>
      <c r="E4" s="3"/>
      <c r="F4" s="4"/>
    </row>
    <row r="5" spans="1:7" x14ac:dyDescent="0.3">
      <c r="A5" s="5"/>
      <c r="B5" s="23"/>
      <c r="C5" s="1"/>
      <c r="D5" s="2"/>
      <c r="E5" s="3"/>
      <c r="F5" s="4"/>
    </row>
    <row r="6" spans="1:7" ht="14.4" thickBot="1" x14ac:dyDescent="0.35">
      <c r="A6" s="2"/>
      <c r="B6" s="2"/>
      <c r="C6" s="3"/>
      <c r="D6" s="3"/>
      <c r="E6" s="3"/>
      <c r="F6" s="4"/>
    </row>
    <row r="7" spans="1:7" ht="14.4" thickBot="1" x14ac:dyDescent="0.35">
      <c r="A7" s="10" t="s">
        <v>6</v>
      </c>
      <c r="B7" s="11" t="s">
        <v>7</v>
      </c>
      <c r="C7" s="11" t="s">
        <v>8</v>
      </c>
      <c r="D7" s="11" t="s">
        <v>0</v>
      </c>
      <c r="E7" s="12" t="s">
        <v>1</v>
      </c>
      <c r="F7" s="13" t="s">
        <v>2</v>
      </c>
      <c r="G7" s="13" t="s">
        <v>11</v>
      </c>
    </row>
    <row r="8" spans="1:7" x14ac:dyDescent="0.3">
      <c r="A8" s="14"/>
      <c r="B8" s="25"/>
      <c r="C8" s="15"/>
      <c r="D8" s="43"/>
      <c r="E8" s="16"/>
      <c r="F8" s="19">
        <f>D8*E8</f>
        <v>0</v>
      </c>
      <c r="G8" s="117"/>
    </row>
    <row r="9" spans="1:7" s="5" customFormat="1" x14ac:dyDescent="0.3">
      <c r="A9" s="31"/>
      <c r="B9" s="30" t="s">
        <v>53</v>
      </c>
      <c r="C9" s="31"/>
      <c r="D9" s="112"/>
      <c r="E9" s="32"/>
      <c r="F9" s="33">
        <f>SUBTOTAL(9,F10:F42)</f>
        <v>0</v>
      </c>
      <c r="G9" s="118"/>
    </row>
    <row r="10" spans="1:7" outlineLevel="3" x14ac:dyDescent="0.3">
      <c r="A10" s="15"/>
      <c r="B10" s="25"/>
      <c r="C10" s="15"/>
      <c r="D10" s="43"/>
      <c r="E10" s="16"/>
      <c r="F10" s="19">
        <f t="shared" ref="F10:F42" si="0">D10*E10</f>
        <v>0</v>
      </c>
      <c r="G10" s="118"/>
    </row>
    <row r="11" spans="1:7" outlineLevel="3" x14ac:dyDescent="0.3">
      <c r="A11" s="15" t="s">
        <v>32</v>
      </c>
      <c r="B11" s="108" t="s">
        <v>494</v>
      </c>
      <c r="C11" s="104"/>
      <c r="D11" s="43"/>
      <c r="E11" s="16"/>
      <c r="F11" s="19">
        <f t="shared" si="0"/>
        <v>0</v>
      </c>
      <c r="G11" s="118"/>
    </row>
    <row r="12" spans="1:7" outlineLevel="2" x14ac:dyDescent="0.3">
      <c r="A12" s="15" t="s">
        <v>32</v>
      </c>
      <c r="B12" s="53"/>
      <c r="C12" s="104"/>
      <c r="D12" s="43"/>
      <c r="E12" s="16"/>
      <c r="F12" s="19">
        <f t="shared" si="0"/>
        <v>0</v>
      </c>
      <c r="G12" s="118"/>
    </row>
    <row r="13" spans="1:7" outlineLevel="2" x14ac:dyDescent="0.3">
      <c r="A13" s="49" t="s">
        <v>33</v>
      </c>
      <c r="B13" s="54" t="s">
        <v>17</v>
      </c>
      <c r="C13" s="104"/>
      <c r="D13" s="43"/>
      <c r="E13" s="16"/>
      <c r="F13" s="19">
        <f t="shared" si="0"/>
        <v>0</v>
      </c>
      <c r="G13" s="118"/>
    </row>
    <row r="14" spans="1:7" outlineLevel="3" x14ac:dyDescent="0.3">
      <c r="A14" s="15" t="s">
        <v>32</v>
      </c>
      <c r="B14" s="53"/>
      <c r="C14" s="104"/>
      <c r="D14" s="43"/>
      <c r="E14" s="16"/>
      <c r="F14" s="19">
        <f t="shared" si="0"/>
        <v>0</v>
      </c>
      <c r="G14" s="118"/>
    </row>
    <row r="15" spans="1:7" ht="96.6" outlineLevel="3" x14ac:dyDescent="0.3">
      <c r="A15" s="15" t="s">
        <v>34</v>
      </c>
      <c r="B15" s="53" t="s">
        <v>18</v>
      </c>
      <c r="C15" s="43"/>
      <c r="D15" s="43"/>
      <c r="E15" s="16"/>
      <c r="F15" s="19">
        <f t="shared" si="0"/>
        <v>0</v>
      </c>
      <c r="G15" s="118"/>
    </row>
    <row r="16" spans="1:7" outlineLevel="3" x14ac:dyDescent="0.3">
      <c r="A16" s="15" t="s">
        <v>48</v>
      </c>
      <c r="B16" s="53" t="s">
        <v>47</v>
      </c>
      <c r="C16" s="43" t="s">
        <v>12</v>
      </c>
      <c r="D16" s="43">
        <v>326.5</v>
      </c>
      <c r="E16" s="16"/>
      <c r="F16" s="19">
        <f t="shared" si="0"/>
        <v>0</v>
      </c>
      <c r="G16" s="118"/>
    </row>
    <row r="17" spans="1:7" outlineLevel="3" x14ac:dyDescent="0.3">
      <c r="A17" s="15" t="s">
        <v>32</v>
      </c>
      <c r="B17" s="53"/>
      <c r="C17" s="43"/>
      <c r="D17" s="43"/>
      <c r="E17" s="16"/>
      <c r="F17" s="19">
        <f t="shared" si="0"/>
        <v>0</v>
      </c>
      <c r="G17" s="118"/>
    </row>
    <row r="18" spans="1:7" ht="69" outlineLevel="3" x14ac:dyDescent="0.3">
      <c r="A18" s="15" t="s">
        <v>35</v>
      </c>
      <c r="B18" s="53" t="s">
        <v>19</v>
      </c>
      <c r="C18" s="43"/>
      <c r="D18" s="43">
        <v>0</v>
      </c>
      <c r="E18" s="16"/>
      <c r="F18" s="19">
        <f t="shared" si="0"/>
        <v>0</v>
      </c>
      <c r="G18" s="118"/>
    </row>
    <row r="19" spans="1:7" outlineLevel="3" x14ac:dyDescent="0.3">
      <c r="A19" s="15" t="s">
        <v>36</v>
      </c>
      <c r="B19" s="53" t="s">
        <v>20</v>
      </c>
      <c r="C19" s="43" t="s">
        <v>12</v>
      </c>
      <c r="D19" s="43">
        <v>259.5</v>
      </c>
      <c r="E19" s="16"/>
      <c r="F19" s="19">
        <f t="shared" si="0"/>
        <v>0</v>
      </c>
      <c r="G19" s="118"/>
    </row>
    <row r="20" spans="1:7" outlineLevel="3" x14ac:dyDescent="0.3">
      <c r="A20" s="15" t="s">
        <v>37</v>
      </c>
      <c r="B20" s="53" t="s">
        <v>21</v>
      </c>
      <c r="C20" s="43" t="s">
        <v>12</v>
      </c>
      <c r="D20" s="43">
        <v>12.3</v>
      </c>
      <c r="E20" s="16"/>
      <c r="F20" s="19">
        <f t="shared" si="0"/>
        <v>0</v>
      </c>
      <c r="G20" s="118"/>
    </row>
    <row r="21" spans="1:7" outlineLevel="3" x14ac:dyDescent="0.3">
      <c r="A21" s="15" t="s">
        <v>32</v>
      </c>
      <c r="B21" s="82"/>
      <c r="C21" s="43"/>
      <c r="D21" s="43"/>
      <c r="E21" s="16"/>
      <c r="F21" s="19">
        <f t="shared" si="0"/>
        <v>0</v>
      </c>
      <c r="G21" s="118"/>
    </row>
    <row r="22" spans="1:7" ht="27.6" outlineLevel="3" x14ac:dyDescent="0.3">
      <c r="A22" s="15" t="s">
        <v>38</v>
      </c>
      <c r="B22" s="53" t="s">
        <v>22</v>
      </c>
      <c r="C22" s="43" t="s">
        <v>13</v>
      </c>
      <c r="D22" s="43">
        <v>24.35</v>
      </c>
      <c r="E22" s="16"/>
      <c r="F22" s="19">
        <f t="shared" si="0"/>
        <v>0</v>
      </c>
      <c r="G22" s="118"/>
    </row>
    <row r="23" spans="1:7" outlineLevel="3" x14ac:dyDescent="0.3">
      <c r="A23" s="15" t="s">
        <v>32</v>
      </c>
      <c r="B23" s="52" t="s">
        <v>14</v>
      </c>
      <c r="C23" s="43"/>
      <c r="D23" s="43"/>
      <c r="E23" s="16"/>
      <c r="F23" s="19">
        <f t="shared" si="0"/>
        <v>0</v>
      </c>
      <c r="G23" s="118"/>
    </row>
    <row r="24" spans="1:7" outlineLevel="3" x14ac:dyDescent="0.3">
      <c r="A24" s="15" t="s">
        <v>32</v>
      </c>
      <c r="B24" s="88"/>
      <c r="C24" s="43"/>
      <c r="D24" s="43"/>
      <c r="E24" s="16"/>
      <c r="F24" s="19">
        <f t="shared" si="0"/>
        <v>0</v>
      </c>
      <c r="G24" s="118"/>
    </row>
    <row r="25" spans="1:7" ht="27.6" outlineLevel="3" x14ac:dyDescent="0.3">
      <c r="A25" s="15" t="s">
        <v>39</v>
      </c>
      <c r="B25" s="53" t="s">
        <v>23</v>
      </c>
      <c r="C25" s="43" t="s">
        <v>12</v>
      </c>
      <c r="D25" s="43">
        <v>0.5</v>
      </c>
      <c r="E25" s="16"/>
      <c r="F25" s="19">
        <f t="shared" si="0"/>
        <v>0</v>
      </c>
      <c r="G25" s="118"/>
    </row>
    <row r="26" spans="1:7" outlineLevel="3" x14ac:dyDescent="0.3">
      <c r="A26" s="15" t="s">
        <v>32</v>
      </c>
      <c r="B26" s="82"/>
      <c r="C26" s="43"/>
      <c r="D26" s="43"/>
      <c r="E26" s="16"/>
      <c r="F26" s="19">
        <f t="shared" si="0"/>
        <v>0</v>
      </c>
      <c r="G26" s="118"/>
    </row>
    <row r="27" spans="1:7" ht="55.2" outlineLevel="3" x14ac:dyDescent="0.3">
      <c r="A27" s="15" t="s">
        <v>40</v>
      </c>
      <c r="B27" s="53" t="s">
        <v>24</v>
      </c>
      <c r="C27" s="43"/>
      <c r="D27" s="43">
        <v>0</v>
      </c>
      <c r="E27" s="16"/>
      <c r="F27" s="19">
        <f t="shared" si="0"/>
        <v>0</v>
      </c>
      <c r="G27" s="118"/>
    </row>
    <row r="28" spans="1:7" outlineLevel="3" x14ac:dyDescent="0.3">
      <c r="A28" s="15" t="s">
        <v>41</v>
      </c>
      <c r="B28" s="53" t="s">
        <v>25</v>
      </c>
      <c r="C28" s="43" t="s">
        <v>12</v>
      </c>
      <c r="D28" s="43">
        <v>3.15</v>
      </c>
      <c r="E28" s="16"/>
      <c r="F28" s="19">
        <f t="shared" si="0"/>
        <v>0</v>
      </c>
      <c r="G28" s="118"/>
    </row>
    <row r="29" spans="1:7" ht="27.6" outlineLevel="3" x14ac:dyDescent="0.3">
      <c r="A29" s="15" t="s">
        <v>51</v>
      </c>
      <c r="B29" s="53" t="s">
        <v>31</v>
      </c>
      <c r="C29" s="43" t="s">
        <v>12</v>
      </c>
      <c r="D29" s="43">
        <v>2.15</v>
      </c>
      <c r="E29" s="16"/>
      <c r="F29" s="19">
        <f t="shared" si="0"/>
        <v>0</v>
      </c>
      <c r="G29" s="118"/>
    </row>
    <row r="30" spans="1:7" outlineLevel="3" x14ac:dyDescent="0.3">
      <c r="A30" s="15" t="s">
        <v>50</v>
      </c>
      <c r="B30" s="53" t="s">
        <v>49</v>
      </c>
      <c r="C30" s="43" t="s">
        <v>12</v>
      </c>
      <c r="D30" s="43">
        <v>7.25</v>
      </c>
      <c r="E30" s="16"/>
      <c r="F30" s="19">
        <f t="shared" si="0"/>
        <v>0</v>
      </c>
      <c r="G30" s="118"/>
    </row>
    <row r="31" spans="1:7" outlineLevel="3" x14ac:dyDescent="0.3">
      <c r="A31" s="15" t="s">
        <v>32</v>
      </c>
      <c r="B31" s="53"/>
      <c r="C31" s="43"/>
      <c r="D31" s="43"/>
      <c r="E31" s="16"/>
      <c r="F31" s="19">
        <f t="shared" si="0"/>
        <v>0</v>
      </c>
      <c r="G31" s="118"/>
    </row>
    <row r="32" spans="1:7" ht="41.4" outlineLevel="3" x14ac:dyDescent="0.3">
      <c r="A32" s="15" t="s">
        <v>42</v>
      </c>
      <c r="B32" s="53" t="s">
        <v>26</v>
      </c>
      <c r="C32" s="43" t="s">
        <v>12</v>
      </c>
      <c r="D32" s="43">
        <f>D19</f>
        <v>259.5</v>
      </c>
      <c r="E32" s="16"/>
      <c r="F32" s="19">
        <f t="shared" si="0"/>
        <v>0</v>
      </c>
      <c r="G32" s="118"/>
    </row>
    <row r="33" spans="1:7" outlineLevel="3" x14ac:dyDescent="0.3">
      <c r="A33" s="15" t="s">
        <v>32</v>
      </c>
      <c r="B33" s="82"/>
      <c r="C33" s="43"/>
      <c r="D33" s="43"/>
      <c r="E33" s="16"/>
      <c r="F33" s="19">
        <f t="shared" si="0"/>
        <v>0</v>
      </c>
      <c r="G33" s="118"/>
    </row>
    <row r="34" spans="1:7" outlineLevel="3" x14ac:dyDescent="0.3">
      <c r="A34" s="15" t="s">
        <v>43</v>
      </c>
      <c r="B34" s="53" t="s">
        <v>27</v>
      </c>
      <c r="C34" s="43" t="s">
        <v>15</v>
      </c>
      <c r="D34" s="43">
        <v>19</v>
      </c>
      <c r="E34" s="16"/>
      <c r="F34" s="19">
        <f t="shared" si="0"/>
        <v>0</v>
      </c>
      <c r="G34" s="118"/>
    </row>
    <row r="35" spans="1:7" outlineLevel="3" x14ac:dyDescent="0.3">
      <c r="A35" s="15" t="s">
        <v>32</v>
      </c>
      <c r="B35" s="53"/>
      <c r="C35" s="15"/>
      <c r="D35" s="43">
        <v>0</v>
      </c>
      <c r="E35" s="16"/>
      <c r="F35" s="19">
        <f t="shared" si="0"/>
        <v>0</v>
      </c>
      <c r="G35" s="118"/>
    </row>
    <row r="36" spans="1:7" ht="55.2" outlineLevel="3" x14ac:dyDescent="0.3">
      <c r="A36" s="15" t="s">
        <v>44</v>
      </c>
      <c r="B36" s="53" t="s">
        <v>28</v>
      </c>
      <c r="C36" s="43" t="s">
        <v>16</v>
      </c>
      <c r="D36" s="43">
        <v>1</v>
      </c>
      <c r="E36" s="16"/>
      <c r="F36" s="19">
        <f t="shared" si="0"/>
        <v>0</v>
      </c>
      <c r="G36" s="118"/>
    </row>
    <row r="37" spans="1:7" outlineLevel="3" x14ac:dyDescent="0.3">
      <c r="A37" s="15" t="s">
        <v>32</v>
      </c>
      <c r="B37" s="53"/>
      <c r="C37" s="15"/>
      <c r="D37" s="43"/>
      <c r="E37" s="16"/>
      <c r="F37" s="19">
        <f t="shared" si="0"/>
        <v>0</v>
      </c>
      <c r="G37" s="118"/>
    </row>
    <row r="38" spans="1:7" ht="27.6" outlineLevel="3" x14ac:dyDescent="0.3">
      <c r="A38" s="15" t="s">
        <v>45</v>
      </c>
      <c r="B38" s="53" t="s">
        <v>29</v>
      </c>
      <c r="C38" s="43" t="s">
        <v>16</v>
      </c>
      <c r="D38" s="43">
        <v>1</v>
      </c>
      <c r="E38" s="16"/>
      <c r="F38" s="19">
        <f t="shared" si="0"/>
        <v>0</v>
      </c>
      <c r="G38" s="118"/>
    </row>
    <row r="39" spans="1:7" outlineLevel="3" x14ac:dyDescent="0.3">
      <c r="A39" s="15" t="s">
        <v>32</v>
      </c>
      <c r="B39" s="53"/>
      <c r="C39" s="15"/>
      <c r="D39" s="43"/>
      <c r="E39" s="16"/>
      <c r="F39" s="19">
        <f t="shared" si="0"/>
        <v>0</v>
      </c>
      <c r="G39" s="118"/>
    </row>
    <row r="40" spans="1:7" ht="69" outlineLevel="3" x14ac:dyDescent="0.3">
      <c r="A40" s="15" t="s">
        <v>46</v>
      </c>
      <c r="B40" s="53" t="s">
        <v>30</v>
      </c>
      <c r="C40" s="43" t="s">
        <v>16</v>
      </c>
      <c r="D40" s="43">
        <v>1</v>
      </c>
      <c r="E40" s="16"/>
      <c r="F40" s="19">
        <f t="shared" si="0"/>
        <v>0</v>
      </c>
      <c r="G40" s="118"/>
    </row>
    <row r="41" spans="1:7" outlineLevel="2" x14ac:dyDescent="0.3">
      <c r="A41" s="15"/>
      <c r="B41" s="25"/>
      <c r="C41" s="15"/>
      <c r="D41" s="43"/>
      <c r="E41" s="16"/>
      <c r="F41" s="19">
        <f t="shared" si="0"/>
        <v>0</v>
      </c>
      <c r="G41" s="118"/>
    </row>
    <row r="42" spans="1:7" x14ac:dyDescent="0.3">
      <c r="A42" s="15"/>
      <c r="B42" s="25"/>
      <c r="C42" s="15"/>
      <c r="D42" s="43"/>
      <c r="E42" s="16"/>
      <c r="F42" s="19">
        <f t="shared" si="0"/>
        <v>0</v>
      </c>
      <c r="G42" s="118"/>
    </row>
    <row r="43" spans="1:7" s="36" customFormat="1" x14ac:dyDescent="0.25">
      <c r="A43" s="31" t="s">
        <v>10</v>
      </c>
      <c r="B43" s="30" t="s">
        <v>52</v>
      </c>
      <c r="C43" s="50"/>
      <c r="D43" s="51"/>
      <c r="E43" s="32"/>
      <c r="F43" s="33">
        <f>SUBTOTAL(9,F44:F373)</f>
        <v>0</v>
      </c>
      <c r="G43" s="118"/>
    </row>
    <row r="44" spans="1:7" s="35" customFormat="1" outlineLevel="3" x14ac:dyDescent="0.25">
      <c r="A44" s="15"/>
      <c r="B44" s="25"/>
      <c r="C44" s="15"/>
      <c r="D44" s="43"/>
      <c r="E44" s="16"/>
      <c r="F44" s="19">
        <f t="shared" ref="F44:F115" si="1">D44*E44</f>
        <v>0</v>
      </c>
      <c r="G44" s="118"/>
    </row>
    <row r="45" spans="1:7" s="35" customFormat="1" outlineLevel="3" x14ac:dyDescent="0.25">
      <c r="A45" s="15" t="s">
        <v>32</v>
      </c>
      <c r="B45" s="108" t="s">
        <v>494</v>
      </c>
      <c r="C45" s="43"/>
      <c r="D45" s="43"/>
      <c r="E45" s="16"/>
      <c r="F45" s="19">
        <f t="shared" si="1"/>
        <v>0</v>
      </c>
      <c r="G45" s="118"/>
    </row>
    <row r="46" spans="1:7" s="35" customFormat="1" outlineLevel="3" x14ac:dyDescent="0.25">
      <c r="A46" s="15" t="s">
        <v>32</v>
      </c>
      <c r="B46" s="109"/>
      <c r="C46" s="43"/>
      <c r="D46" s="43"/>
      <c r="E46" s="16"/>
      <c r="F46" s="19">
        <f t="shared" si="1"/>
        <v>0</v>
      </c>
      <c r="G46" s="118"/>
    </row>
    <row r="47" spans="1:7" s="35" customFormat="1" ht="41.4" outlineLevel="3" x14ac:dyDescent="0.25">
      <c r="A47" s="15" t="s">
        <v>32</v>
      </c>
      <c r="B47" s="108" t="s">
        <v>495</v>
      </c>
      <c r="C47" s="43"/>
      <c r="D47" s="43"/>
      <c r="E47" s="16"/>
      <c r="F47" s="19">
        <f t="shared" si="1"/>
        <v>0</v>
      </c>
      <c r="G47" s="118"/>
    </row>
    <row r="48" spans="1:7" s="35" customFormat="1" outlineLevel="2" x14ac:dyDescent="0.25">
      <c r="A48" s="15" t="s">
        <v>32</v>
      </c>
      <c r="B48" s="53"/>
      <c r="C48" s="43"/>
      <c r="D48" s="43"/>
      <c r="E48" s="16"/>
      <c r="F48" s="19">
        <f t="shared" si="1"/>
        <v>0</v>
      </c>
      <c r="G48" s="118"/>
    </row>
    <row r="49" spans="1:7" s="35" customFormat="1" outlineLevel="2" x14ac:dyDescent="0.25">
      <c r="A49" s="49" t="s">
        <v>33</v>
      </c>
      <c r="B49" s="54" t="s">
        <v>17</v>
      </c>
      <c r="C49" s="43"/>
      <c r="D49" s="43"/>
      <c r="E49" s="16"/>
      <c r="F49" s="19">
        <f t="shared" si="1"/>
        <v>0</v>
      </c>
      <c r="G49" s="118"/>
    </row>
    <row r="50" spans="1:7" s="35" customFormat="1" outlineLevel="3" x14ac:dyDescent="0.25">
      <c r="A50" s="15" t="s">
        <v>32</v>
      </c>
      <c r="B50" s="53"/>
      <c r="C50" s="43"/>
      <c r="D50" s="43"/>
      <c r="E50" s="16"/>
      <c r="F50" s="19">
        <f t="shared" si="1"/>
        <v>0</v>
      </c>
      <c r="G50" s="118"/>
    </row>
    <row r="51" spans="1:7" s="35" customFormat="1" ht="27.6" outlineLevel="3" x14ac:dyDescent="0.25">
      <c r="A51" s="15" t="s">
        <v>511</v>
      </c>
      <c r="B51" s="53" t="s">
        <v>121</v>
      </c>
      <c r="C51" s="43" t="s">
        <v>16</v>
      </c>
      <c r="D51" s="43">
        <v>1</v>
      </c>
      <c r="E51" s="16"/>
      <c r="F51" s="19">
        <f t="shared" si="1"/>
        <v>0</v>
      </c>
      <c r="G51" s="118"/>
    </row>
    <row r="52" spans="1:7" s="35" customFormat="1" outlineLevel="3" x14ac:dyDescent="0.25">
      <c r="A52" s="15" t="s">
        <v>32</v>
      </c>
      <c r="B52" s="53"/>
      <c r="C52" s="43"/>
      <c r="D52" s="43"/>
      <c r="E52" s="16"/>
      <c r="F52" s="19">
        <f t="shared" si="1"/>
        <v>0</v>
      </c>
      <c r="G52" s="118"/>
    </row>
    <row r="53" spans="1:7" s="35" customFormat="1" ht="69" outlineLevel="3" x14ac:dyDescent="0.25">
      <c r="A53" s="15" t="s">
        <v>206</v>
      </c>
      <c r="B53" s="53" t="s">
        <v>122</v>
      </c>
      <c r="C53" s="43"/>
      <c r="D53" s="43"/>
      <c r="E53" s="16"/>
      <c r="F53" s="19">
        <f t="shared" si="1"/>
        <v>0</v>
      </c>
      <c r="G53" s="118"/>
    </row>
    <row r="54" spans="1:7" s="35" customFormat="1" outlineLevel="3" x14ac:dyDescent="0.25">
      <c r="A54" s="15" t="s">
        <v>512</v>
      </c>
      <c r="B54" s="53" t="s">
        <v>54</v>
      </c>
      <c r="C54" s="43" t="s">
        <v>16</v>
      </c>
      <c r="D54" s="43">
        <v>1</v>
      </c>
      <c r="E54" s="16"/>
      <c r="F54" s="19">
        <f t="shared" si="1"/>
        <v>0</v>
      </c>
      <c r="G54" s="118"/>
    </row>
    <row r="55" spans="1:7" s="35" customFormat="1" ht="27.6" outlineLevel="3" x14ac:dyDescent="0.25">
      <c r="A55" s="15" t="s">
        <v>513</v>
      </c>
      <c r="B55" s="53" t="s">
        <v>55</v>
      </c>
      <c r="C55" s="43" t="s">
        <v>16</v>
      </c>
      <c r="D55" s="43">
        <v>1</v>
      </c>
      <c r="E55" s="16"/>
      <c r="F55" s="19">
        <f t="shared" si="1"/>
        <v>0</v>
      </c>
      <c r="G55" s="118"/>
    </row>
    <row r="56" spans="1:7" s="35" customFormat="1" outlineLevel="3" x14ac:dyDescent="0.25">
      <c r="A56" s="15" t="s">
        <v>514</v>
      </c>
      <c r="B56" s="53" t="s">
        <v>56</v>
      </c>
      <c r="C56" s="43" t="s">
        <v>16</v>
      </c>
      <c r="D56" s="43">
        <v>1</v>
      </c>
      <c r="E56" s="16"/>
      <c r="F56" s="19">
        <f t="shared" si="1"/>
        <v>0</v>
      </c>
      <c r="G56" s="118"/>
    </row>
    <row r="57" spans="1:7" s="35" customFormat="1" outlineLevel="3" x14ac:dyDescent="0.25">
      <c r="A57" s="15"/>
      <c r="B57" s="53"/>
      <c r="C57" s="43"/>
      <c r="D57" s="43"/>
      <c r="E57" s="16"/>
      <c r="F57" s="19">
        <f t="shared" si="1"/>
        <v>0</v>
      </c>
      <c r="G57" s="118"/>
    </row>
    <row r="58" spans="1:7" s="35" customFormat="1" ht="55.2" outlineLevel="3" x14ac:dyDescent="0.25">
      <c r="A58" s="15" t="s">
        <v>515</v>
      </c>
      <c r="B58" s="53" t="s">
        <v>57</v>
      </c>
      <c r="C58" s="43" t="s">
        <v>16</v>
      </c>
      <c r="D58" s="43">
        <v>1</v>
      </c>
      <c r="E58" s="16"/>
      <c r="F58" s="19">
        <f t="shared" si="1"/>
        <v>0</v>
      </c>
      <c r="G58" s="118"/>
    </row>
    <row r="59" spans="1:7" s="35" customFormat="1" outlineLevel="3" x14ac:dyDescent="0.25">
      <c r="A59" s="15" t="s">
        <v>32</v>
      </c>
      <c r="B59" s="53"/>
      <c r="C59" s="43"/>
      <c r="D59" s="43"/>
      <c r="E59" s="16"/>
      <c r="F59" s="19">
        <f t="shared" si="1"/>
        <v>0</v>
      </c>
      <c r="G59" s="118"/>
    </row>
    <row r="60" spans="1:7" s="35" customFormat="1" ht="27.6" outlineLevel="3" x14ac:dyDescent="0.25">
      <c r="A60" s="15" t="s">
        <v>516</v>
      </c>
      <c r="B60" s="53" t="s">
        <v>123</v>
      </c>
      <c r="C60" s="43" t="s">
        <v>16</v>
      </c>
      <c r="D60" s="43">
        <v>1</v>
      </c>
      <c r="E60" s="16"/>
      <c r="F60" s="19">
        <f t="shared" si="1"/>
        <v>0</v>
      </c>
      <c r="G60" s="118"/>
    </row>
    <row r="61" spans="1:7" s="35" customFormat="1" outlineLevel="3" x14ac:dyDescent="0.25">
      <c r="A61" s="15" t="s">
        <v>32</v>
      </c>
      <c r="B61" s="53"/>
      <c r="C61" s="43"/>
      <c r="D61" s="43"/>
      <c r="E61" s="16"/>
      <c r="F61" s="19">
        <f t="shared" si="1"/>
        <v>0</v>
      </c>
      <c r="G61" s="118"/>
    </row>
    <row r="62" spans="1:7" s="35" customFormat="1" ht="41.4" outlineLevel="3" x14ac:dyDescent="0.25">
      <c r="A62" s="15" t="s">
        <v>517</v>
      </c>
      <c r="B62" s="53" t="s">
        <v>124</v>
      </c>
      <c r="C62" s="43" t="s">
        <v>16</v>
      </c>
      <c r="D62" s="43">
        <v>1</v>
      </c>
      <c r="E62" s="16"/>
      <c r="F62" s="19">
        <f t="shared" si="1"/>
        <v>0</v>
      </c>
      <c r="G62" s="118"/>
    </row>
    <row r="63" spans="1:7" s="35" customFormat="1" outlineLevel="3" x14ac:dyDescent="0.25">
      <c r="A63" s="15" t="s">
        <v>32</v>
      </c>
      <c r="B63" s="55"/>
      <c r="C63" s="43"/>
      <c r="D63" s="43"/>
      <c r="E63" s="16"/>
      <c r="F63" s="19">
        <f t="shared" si="1"/>
        <v>0</v>
      </c>
      <c r="G63" s="118"/>
    </row>
    <row r="64" spans="1:7" s="35" customFormat="1" ht="41.4" outlineLevel="3" x14ac:dyDescent="0.25">
      <c r="A64" s="15" t="s">
        <v>518</v>
      </c>
      <c r="B64" s="53" t="s">
        <v>125</v>
      </c>
      <c r="C64" s="43" t="s">
        <v>16</v>
      </c>
      <c r="D64" s="43">
        <v>1</v>
      </c>
      <c r="E64" s="16"/>
      <c r="F64" s="19">
        <f t="shared" si="1"/>
        <v>0</v>
      </c>
      <c r="G64" s="118"/>
    </row>
    <row r="65" spans="1:7" s="35" customFormat="1" outlineLevel="3" x14ac:dyDescent="0.25">
      <c r="A65" s="15"/>
      <c r="B65" s="53"/>
      <c r="C65" s="43"/>
      <c r="D65" s="43"/>
      <c r="E65" s="16"/>
      <c r="F65" s="19"/>
      <c r="G65" s="118"/>
    </row>
    <row r="66" spans="1:7" s="35" customFormat="1" ht="99.6" customHeight="1" outlineLevel="3" x14ac:dyDescent="0.25">
      <c r="A66" s="15" t="s">
        <v>864</v>
      </c>
      <c r="B66" s="53" t="s">
        <v>869</v>
      </c>
      <c r="C66" s="43" t="s">
        <v>16</v>
      </c>
      <c r="D66" s="43">
        <v>1</v>
      </c>
      <c r="E66" s="16"/>
      <c r="F66" s="19"/>
      <c r="G66" s="118"/>
    </row>
    <row r="67" spans="1:7" s="35" customFormat="1" outlineLevel="3" x14ac:dyDescent="0.25">
      <c r="A67" s="15"/>
      <c r="B67" s="53"/>
      <c r="C67" s="43"/>
      <c r="D67" s="43"/>
      <c r="E67" s="16"/>
      <c r="F67" s="19"/>
      <c r="G67" s="118"/>
    </row>
    <row r="68" spans="1:7" s="35" customFormat="1" ht="55.2" outlineLevel="3" x14ac:dyDescent="0.25">
      <c r="A68" s="15" t="s">
        <v>865</v>
      </c>
      <c r="B68" s="53" t="s">
        <v>866</v>
      </c>
      <c r="C68" s="43" t="s">
        <v>16</v>
      </c>
      <c r="D68" s="43">
        <v>1</v>
      </c>
      <c r="E68" s="16"/>
      <c r="F68" s="19"/>
      <c r="G68" s="118"/>
    </row>
    <row r="69" spans="1:7" s="35" customFormat="1" outlineLevel="3" x14ac:dyDescent="0.25">
      <c r="A69" s="15"/>
      <c r="B69" s="53"/>
      <c r="C69" s="43"/>
      <c r="D69" s="43"/>
      <c r="E69" s="16"/>
      <c r="F69" s="19"/>
      <c r="G69" s="118"/>
    </row>
    <row r="70" spans="1:7" s="35" customFormat="1" ht="27.6" outlineLevel="3" x14ac:dyDescent="0.25">
      <c r="A70" s="15" t="s">
        <v>867</v>
      </c>
      <c r="B70" s="53" t="s">
        <v>868</v>
      </c>
      <c r="C70" s="43" t="s">
        <v>16</v>
      </c>
      <c r="D70" s="43">
        <v>1</v>
      </c>
      <c r="E70" s="16"/>
      <c r="F70" s="19"/>
      <c r="G70" s="118"/>
    </row>
    <row r="71" spans="1:7" s="35" customFormat="1" outlineLevel="3" x14ac:dyDescent="0.25">
      <c r="A71" s="15"/>
      <c r="B71" s="53"/>
      <c r="C71" s="43"/>
      <c r="D71" s="43"/>
      <c r="E71" s="16"/>
      <c r="F71" s="19"/>
      <c r="G71" s="118"/>
    </row>
    <row r="72" spans="1:7" s="35" customFormat="1" outlineLevel="3" x14ac:dyDescent="0.25">
      <c r="A72" s="15"/>
      <c r="B72" s="53"/>
      <c r="C72" s="43"/>
      <c r="D72" s="43"/>
      <c r="E72" s="16"/>
      <c r="F72" s="19"/>
      <c r="G72" s="118"/>
    </row>
    <row r="73" spans="1:7" s="35" customFormat="1" outlineLevel="2" x14ac:dyDescent="0.25">
      <c r="A73" s="15" t="s">
        <v>32</v>
      </c>
      <c r="B73" s="53"/>
      <c r="C73" s="43"/>
      <c r="D73" s="43"/>
      <c r="E73" s="16"/>
      <c r="F73" s="19">
        <f t="shared" si="1"/>
        <v>0</v>
      </c>
      <c r="G73" s="118"/>
    </row>
    <row r="74" spans="1:7" s="35" customFormat="1" outlineLevel="2" x14ac:dyDescent="0.25">
      <c r="A74" s="49" t="s">
        <v>207</v>
      </c>
      <c r="B74" s="54" t="s">
        <v>126</v>
      </c>
      <c r="C74" s="43"/>
      <c r="D74" s="43"/>
      <c r="E74" s="16"/>
      <c r="F74" s="19">
        <f t="shared" si="1"/>
        <v>0</v>
      </c>
      <c r="G74" s="118"/>
    </row>
    <row r="75" spans="1:7" s="35" customFormat="1" outlineLevel="3" x14ac:dyDescent="0.25">
      <c r="A75" s="15" t="s">
        <v>32</v>
      </c>
      <c r="B75" s="52"/>
      <c r="C75" s="43"/>
      <c r="D75" s="43"/>
      <c r="E75" s="16"/>
      <c r="F75" s="19">
        <f t="shared" si="1"/>
        <v>0</v>
      </c>
      <c r="G75" s="118"/>
    </row>
    <row r="76" spans="1:7" s="35" customFormat="1" outlineLevel="3" x14ac:dyDescent="0.25">
      <c r="A76" s="15" t="s">
        <v>208</v>
      </c>
      <c r="B76" s="53" t="s">
        <v>127</v>
      </c>
      <c r="C76" s="43"/>
      <c r="D76" s="43"/>
      <c r="E76" s="16"/>
      <c r="F76" s="19">
        <f t="shared" si="1"/>
        <v>0</v>
      </c>
      <c r="G76" s="118"/>
    </row>
    <row r="77" spans="1:7" s="35" customFormat="1" outlineLevel="3" x14ac:dyDescent="0.25">
      <c r="A77" s="15" t="s">
        <v>32</v>
      </c>
      <c r="B77" s="53"/>
      <c r="C77" s="43"/>
      <c r="D77" s="43"/>
      <c r="E77" s="16"/>
      <c r="F77" s="19">
        <f t="shared" si="1"/>
        <v>0</v>
      </c>
      <c r="G77" s="118"/>
    </row>
    <row r="78" spans="1:7" s="35" customFormat="1" ht="41.4" outlineLevel="3" x14ac:dyDescent="0.25">
      <c r="A78" s="15" t="s">
        <v>209</v>
      </c>
      <c r="B78" s="53" t="s">
        <v>128</v>
      </c>
      <c r="C78" s="43"/>
      <c r="D78" s="43"/>
      <c r="E78" s="16"/>
      <c r="F78" s="19">
        <f t="shared" si="1"/>
        <v>0</v>
      </c>
      <c r="G78" s="118"/>
    </row>
    <row r="79" spans="1:7" s="35" customFormat="1" outlineLevel="3" x14ac:dyDescent="0.25">
      <c r="A79" s="15" t="s">
        <v>32</v>
      </c>
      <c r="B79" s="53"/>
      <c r="C79" s="43"/>
      <c r="D79" s="43"/>
      <c r="E79" s="16"/>
      <c r="F79" s="19">
        <f t="shared" si="1"/>
        <v>0</v>
      </c>
      <c r="G79" s="118"/>
    </row>
    <row r="80" spans="1:7" s="35" customFormat="1" ht="27.6" outlineLevel="3" x14ac:dyDescent="0.25">
      <c r="A80" s="15" t="s">
        <v>210</v>
      </c>
      <c r="B80" s="53" t="s">
        <v>129</v>
      </c>
      <c r="C80" s="15"/>
      <c r="D80" s="43"/>
      <c r="E80" s="16"/>
      <c r="F80" s="19">
        <f t="shared" si="1"/>
        <v>0</v>
      </c>
      <c r="G80" s="118"/>
    </row>
    <row r="81" spans="1:7" s="35" customFormat="1" ht="27.6" outlineLevel="3" x14ac:dyDescent="0.25">
      <c r="A81" s="15" t="s">
        <v>519</v>
      </c>
      <c r="B81" s="56" t="s">
        <v>58</v>
      </c>
      <c r="C81" s="43" t="s">
        <v>13</v>
      </c>
      <c r="D81" s="43">
        <v>9.8000000000000007</v>
      </c>
      <c r="E81" s="16"/>
      <c r="F81" s="19">
        <f t="shared" si="1"/>
        <v>0</v>
      </c>
      <c r="G81" s="118"/>
    </row>
    <row r="82" spans="1:7" s="37" customFormat="1" outlineLevel="3" x14ac:dyDescent="0.25">
      <c r="A82" s="15" t="s">
        <v>32</v>
      </c>
      <c r="B82" s="57"/>
      <c r="C82" s="58"/>
      <c r="D82" s="58"/>
      <c r="E82" s="16"/>
      <c r="F82" s="19">
        <f t="shared" si="1"/>
        <v>0</v>
      </c>
      <c r="G82" s="118"/>
    </row>
    <row r="83" spans="1:7" s="35" customFormat="1" ht="82.8" outlineLevel="3" x14ac:dyDescent="0.25">
      <c r="A83" s="15" t="s">
        <v>520</v>
      </c>
      <c r="B83" s="53" t="s">
        <v>130</v>
      </c>
      <c r="C83" s="43" t="s">
        <v>12</v>
      </c>
      <c r="D83" s="43">
        <v>93.802500000000009</v>
      </c>
      <c r="E83" s="16"/>
      <c r="F83" s="19">
        <f t="shared" si="1"/>
        <v>0</v>
      </c>
      <c r="G83" s="118"/>
    </row>
    <row r="84" spans="1:7" s="35" customFormat="1" outlineLevel="3" x14ac:dyDescent="0.25">
      <c r="A84" s="15" t="s">
        <v>32</v>
      </c>
      <c r="B84" s="53" t="s">
        <v>32</v>
      </c>
      <c r="C84" s="43"/>
      <c r="D84" s="43"/>
      <c r="E84" s="16"/>
      <c r="F84" s="19">
        <f t="shared" si="1"/>
        <v>0</v>
      </c>
      <c r="G84" s="118"/>
    </row>
    <row r="85" spans="1:7" s="35" customFormat="1" outlineLevel="3" x14ac:dyDescent="0.25">
      <c r="A85" s="15" t="s">
        <v>32</v>
      </c>
      <c r="B85" s="56" t="s">
        <v>59</v>
      </c>
      <c r="C85" s="43"/>
      <c r="D85" s="43"/>
      <c r="E85" s="16"/>
      <c r="F85" s="19">
        <f t="shared" si="1"/>
        <v>0</v>
      </c>
      <c r="G85" s="118"/>
    </row>
    <row r="86" spans="1:7" s="35" customFormat="1" outlineLevel="3" x14ac:dyDescent="0.25">
      <c r="A86" s="15" t="s">
        <v>32</v>
      </c>
      <c r="B86" s="56" t="s">
        <v>60</v>
      </c>
      <c r="C86" s="43"/>
      <c r="D86" s="43"/>
      <c r="E86" s="16"/>
      <c r="F86" s="19">
        <f t="shared" si="1"/>
        <v>0</v>
      </c>
      <c r="G86" s="118"/>
    </row>
    <row r="87" spans="1:7" s="35" customFormat="1" outlineLevel="3" x14ac:dyDescent="0.25">
      <c r="A87" s="15" t="s">
        <v>32</v>
      </c>
      <c r="B87" s="56" t="s">
        <v>61</v>
      </c>
      <c r="C87" s="43"/>
      <c r="D87" s="43"/>
      <c r="E87" s="16"/>
      <c r="F87" s="19">
        <f t="shared" si="1"/>
        <v>0</v>
      </c>
      <c r="G87" s="118"/>
    </row>
    <row r="88" spans="1:7" s="37" customFormat="1" outlineLevel="3" x14ac:dyDescent="0.25">
      <c r="A88" s="15" t="s">
        <v>32</v>
      </c>
      <c r="B88" s="57"/>
      <c r="C88" s="58"/>
      <c r="D88" s="58"/>
      <c r="E88" s="16"/>
      <c r="F88" s="19">
        <f t="shared" si="1"/>
        <v>0</v>
      </c>
      <c r="G88" s="118"/>
    </row>
    <row r="89" spans="1:7" s="37" customFormat="1" ht="27.6" outlineLevel="3" x14ac:dyDescent="0.25">
      <c r="A89" s="15" t="s">
        <v>211</v>
      </c>
      <c r="B89" s="53" t="s">
        <v>131</v>
      </c>
      <c r="C89" s="58"/>
      <c r="D89" s="58"/>
      <c r="E89" s="16"/>
      <c r="F89" s="19">
        <f t="shared" si="1"/>
        <v>0</v>
      </c>
      <c r="G89" s="118"/>
    </row>
    <row r="90" spans="1:7" s="37" customFormat="1" outlineLevel="3" x14ac:dyDescent="0.25">
      <c r="A90" s="15" t="s">
        <v>521</v>
      </c>
      <c r="B90" s="56" t="s">
        <v>62</v>
      </c>
      <c r="C90" s="43" t="s">
        <v>12</v>
      </c>
      <c r="D90" s="43">
        <v>34.72</v>
      </c>
      <c r="E90" s="16"/>
      <c r="F90" s="19">
        <f t="shared" si="1"/>
        <v>0</v>
      </c>
      <c r="G90" s="118"/>
    </row>
    <row r="91" spans="1:7" s="37" customFormat="1" outlineLevel="3" x14ac:dyDescent="0.25">
      <c r="A91" s="15" t="s">
        <v>32</v>
      </c>
      <c r="B91" s="57"/>
      <c r="C91" s="58"/>
      <c r="D91" s="58"/>
      <c r="E91" s="16"/>
      <c r="F91" s="19">
        <f t="shared" si="1"/>
        <v>0</v>
      </c>
      <c r="G91" s="118"/>
    </row>
    <row r="92" spans="1:7" s="37" customFormat="1" outlineLevel="3" x14ac:dyDescent="0.25">
      <c r="A92" s="15" t="s">
        <v>212</v>
      </c>
      <c r="B92" s="53" t="s">
        <v>132</v>
      </c>
      <c r="C92" s="58"/>
      <c r="D92" s="58"/>
      <c r="E92" s="16"/>
      <c r="F92" s="19">
        <f t="shared" si="1"/>
        <v>0</v>
      </c>
      <c r="G92" s="118"/>
    </row>
    <row r="93" spans="1:7" s="37" customFormat="1" outlineLevel="3" x14ac:dyDescent="0.25">
      <c r="A93" s="15" t="s">
        <v>522</v>
      </c>
      <c r="B93" s="56" t="s">
        <v>63</v>
      </c>
      <c r="C93" s="43" t="s">
        <v>12</v>
      </c>
      <c r="D93" s="43">
        <v>38.08</v>
      </c>
      <c r="E93" s="16"/>
      <c r="F93" s="19">
        <f t="shared" si="1"/>
        <v>0</v>
      </c>
      <c r="G93" s="118"/>
    </row>
    <row r="94" spans="1:7" s="37" customFormat="1" outlineLevel="3" x14ac:dyDescent="0.25">
      <c r="A94" s="15" t="s">
        <v>32</v>
      </c>
      <c r="B94" s="57"/>
      <c r="C94" s="58"/>
      <c r="D94" s="58"/>
      <c r="E94" s="16"/>
      <c r="F94" s="19">
        <f t="shared" si="1"/>
        <v>0</v>
      </c>
      <c r="G94" s="118"/>
    </row>
    <row r="95" spans="1:7" s="37" customFormat="1" ht="82.8" outlineLevel="3" x14ac:dyDescent="0.25">
      <c r="A95" s="15" t="s">
        <v>523</v>
      </c>
      <c r="B95" s="53" t="s">
        <v>133</v>
      </c>
      <c r="C95" s="43" t="s">
        <v>12</v>
      </c>
      <c r="D95" s="43">
        <v>18.942500000000003</v>
      </c>
      <c r="E95" s="16"/>
      <c r="F95" s="19">
        <f t="shared" si="1"/>
        <v>0</v>
      </c>
      <c r="G95" s="118"/>
    </row>
    <row r="96" spans="1:7" s="37" customFormat="1" outlineLevel="3" x14ac:dyDescent="0.25">
      <c r="A96" s="15"/>
      <c r="B96" s="53"/>
      <c r="C96" s="58"/>
      <c r="D96" s="58"/>
      <c r="E96" s="16"/>
      <c r="F96" s="19">
        <f t="shared" si="1"/>
        <v>0</v>
      </c>
      <c r="G96" s="118"/>
    </row>
    <row r="97" spans="1:7" s="37" customFormat="1" outlineLevel="3" x14ac:dyDescent="0.25">
      <c r="A97" s="15" t="s">
        <v>64</v>
      </c>
      <c r="B97" s="56" t="s">
        <v>65</v>
      </c>
      <c r="C97" s="43"/>
      <c r="D97" s="43"/>
      <c r="E97" s="16"/>
      <c r="F97" s="19">
        <f t="shared" si="1"/>
        <v>0</v>
      </c>
      <c r="G97" s="118"/>
    </row>
    <row r="98" spans="1:7" s="37" customFormat="1" outlineLevel="3" x14ac:dyDescent="0.25">
      <c r="A98" s="15" t="s">
        <v>251</v>
      </c>
      <c r="B98" s="56" t="s">
        <v>66</v>
      </c>
      <c r="C98" s="43"/>
      <c r="D98" s="43"/>
      <c r="E98" s="16"/>
      <c r="F98" s="19">
        <f t="shared" si="1"/>
        <v>0</v>
      </c>
      <c r="G98" s="118"/>
    </row>
    <row r="99" spans="1:7" s="37" customFormat="1" outlineLevel="3" x14ac:dyDescent="0.25">
      <c r="A99" s="15" t="s">
        <v>32</v>
      </c>
      <c r="B99" s="53"/>
      <c r="C99" s="58"/>
      <c r="D99" s="58"/>
      <c r="E99" s="16"/>
      <c r="F99" s="19">
        <f t="shared" si="1"/>
        <v>0</v>
      </c>
      <c r="G99" s="118"/>
    </row>
    <row r="100" spans="1:7" s="35" customFormat="1" outlineLevel="3" x14ac:dyDescent="0.25">
      <c r="A100" s="15" t="s">
        <v>213</v>
      </c>
      <c r="B100" s="53" t="s">
        <v>134</v>
      </c>
      <c r="C100" s="43"/>
      <c r="D100" s="43">
        <v>0</v>
      </c>
      <c r="E100" s="16"/>
      <c r="F100" s="19">
        <f t="shared" si="1"/>
        <v>0</v>
      </c>
      <c r="G100" s="118"/>
    </row>
    <row r="101" spans="1:7" s="35" customFormat="1" ht="27.6" outlineLevel="3" x14ac:dyDescent="0.25">
      <c r="A101" s="15" t="s">
        <v>524</v>
      </c>
      <c r="B101" s="56" t="s">
        <v>67</v>
      </c>
      <c r="C101" s="43" t="s">
        <v>12</v>
      </c>
      <c r="D101" s="43">
        <v>30.524999999999999</v>
      </c>
      <c r="E101" s="16"/>
      <c r="F101" s="19">
        <f t="shared" si="1"/>
        <v>0</v>
      </c>
      <c r="G101" s="118"/>
    </row>
    <row r="102" spans="1:7" s="35" customFormat="1" ht="27.6" outlineLevel="3" x14ac:dyDescent="0.25">
      <c r="A102" s="15" t="s">
        <v>525</v>
      </c>
      <c r="B102" s="56" t="s">
        <v>68</v>
      </c>
      <c r="C102" s="43" t="s">
        <v>12</v>
      </c>
      <c r="D102" s="43">
        <v>43.89</v>
      </c>
      <c r="E102" s="16"/>
      <c r="F102" s="19">
        <f t="shared" si="1"/>
        <v>0</v>
      </c>
      <c r="G102" s="118"/>
    </row>
    <row r="103" spans="1:7" s="35" customFormat="1" ht="27.6" outlineLevel="3" x14ac:dyDescent="0.25">
      <c r="A103" s="15" t="s">
        <v>526</v>
      </c>
      <c r="B103" s="56" t="s">
        <v>68</v>
      </c>
      <c r="C103" s="43" t="s">
        <v>12</v>
      </c>
      <c r="D103" s="43">
        <v>19.47</v>
      </c>
      <c r="E103" s="16"/>
      <c r="F103" s="19">
        <f t="shared" si="1"/>
        <v>0</v>
      </c>
      <c r="G103" s="118"/>
    </row>
    <row r="104" spans="1:7" s="35" customFormat="1" outlineLevel="3" x14ac:dyDescent="0.25">
      <c r="A104" s="15" t="s">
        <v>527</v>
      </c>
      <c r="B104" s="56" t="s">
        <v>69</v>
      </c>
      <c r="C104" s="43" t="s">
        <v>12</v>
      </c>
      <c r="D104" s="43">
        <v>24.64</v>
      </c>
      <c r="E104" s="16"/>
      <c r="F104" s="19">
        <f t="shared" si="1"/>
        <v>0</v>
      </c>
      <c r="G104" s="118"/>
    </row>
    <row r="105" spans="1:7" s="37" customFormat="1" outlineLevel="3" x14ac:dyDescent="0.25">
      <c r="A105" s="15" t="s">
        <v>32</v>
      </c>
      <c r="B105" s="57"/>
      <c r="C105" s="58"/>
      <c r="D105" s="58"/>
      <c r="E105" s="16"/>
      <c r="F105" s="19">
        <f t="shared" si="1"/>
        <v>0</v>
      </c>
      <c r="G105" s="118"/>
    </row>
    <row r="106" spans="1:7" s="35" customFormat="1" outlineLevel="3" x14ac:dyDescent="0.25">
      <c r="A106" s="15" t="s">
        <v>214</v>
      </c>
      <c r="B106" s="53" t="s">
        <v>132</v>
      </c>
      <c r="C106" s="43"/>
      <c r="D106" s="43">
        <v>0</v>
      </c>
      <c r="E106" s="16"/>
      <c r="F106" s="19">
        <f t="shared" si="1"/>
        <v>0</v>
      </c>
      <c r="G106" s="118"/>
    </row>
    <row r="107" spans="1:7" s="35" customFormat="1" outlineLevel="3" x14ac:dyDescent="0.25">
      <c r="A107" s="15" t="s">
        <v>528</v>
      </c>
      <c r="B107" s="56" t="s">
        <v>70</v>
      </c>
      <c r="C107" s="43" t="s">
        <v>12</v>
      </c>
      <c r="D107" s="43">
        <v>38.779999999999994</v>
      </c>
      <c r="E107" s="16"/>
      <c r="F107" s="19">
        <f t="shared" si="1"/>
        <v>0</v>
      </c>
      <c r="G107" s="118"/>
    </row>
    <row r="108" spans="1:7" s="37" customFormat="1" outlineLevel="2" x14ac:dyDescent="0.25">
      <c r="A108" s="15" t="s">
        <v>32</v>
      </c>
      <c r="B108" s="57"/>
      <c r="C108" s="58"/>
      <c r="D108" s="58"/>
      <c r="E108" s="16"/>
      <c r="F108" s="19">
        <f t="shared" si="1"/>
        <v>0</v>
      </c>
      <c r="G108" s="118"/>
    </row>
    <row r="109" spans="1:7" s="35" customFormat="1" outlineLevel="2" x14ac:dyDescent="0.25">
      <c r="A109" s="49" t="s">
        <v>215</v>
      </c>
      <c r="B109" s="54" t="s">
        <v>135</v>
      </c>
      <c r="C109" s="43"/>
      <c r="D109" s="43">
        <v>0</v>
      </c>
      <c r="E109" s="16"/>
      <c r="F109" s="19">
        <f t="shared" si="1"/>
        <v>0</v>
      </c>
      <c r="G109" s="118"/>
    </row>
    <row r="110" spans="1:7" s="35" customFormat="1" outlineLevel="3" x14ac:dyDescent="0.25">
      <c r="A110" s="15" t="s">
        <v>32</v>
      </c>
      <c r="B110" s="59"/>
      <c r="C110" s="43"/>
      <c r="D110" s="43">
        <v>0</v>
      </c>
      <c r="E110" s="16"/>
      <c r="F110" s="19">
        <f t="shared" si="1"/>
        <v>0</v>
      </c>
      <c r="G110" s="118"/>
    </row>
    <row r="111" spans="1:7" s="35" customFormat="1" ht="207" outlineLevel="3" x14ac:dyDescent="0.25">
      <c r="A111" s="15" t="s">
        <v>216</v>
      </c>
      <c r="B111" s="53" t="s">
        <v>136</v>
      </c>
      <c r="C111" s="43"/>
      <c r="D111" s="43">
        <v>0</v>
      </c>
      <c r="E111" s="16"/>
      <c r="F111" s="19">
        <f t="shared" si="1"/>
        <v>0</v>
      </c>
      <c r="G111" s="118"/>
    </row>
    <row r="112" spans="1:7" s="35" customFormat="1" outlineLevel="3" x14ac:dyDescent="0.25">
      <c r="A112" s="15" t="s">
        <v>32</v>
      </c>
      <c r="B112" s="52"/>
      <c r="C112" s="43"/>
      <c r="D112" s="43"/>
      <c r="E112" s="16"/>
      <c r="F112" s="19">
        <f t="shared" si="1"/>
        <v>0</v>
      </c>
      <c r="G112" s="118"/>
    </row>
    <row r="113" spans="1:7" s="35" customFormat="1" outlineLevel="3" x14ac:dyDescent="0.25">
      <c r="A113" s="15" t="s">
        <v>529</v>
      </c>
      <c r="B113" s="56" t="s">
        <v>71</v>
      </c>
      <c r="C113" s="60" t="s">
        <v>12</v>
      </c>
      <c r="D113" s="43">
        <v>2.15</v>
      </c>
      <c r="E113" s="16"/>
      <c r="F113" s="19">
        <f t="shared" si="1"/>
        <v>0</v>
      </c>
      <c r="G113" s="118"/>
    </row>
    <row r="114" spans="1:7" s="35" customFormat="1" outlineLevel="3" x14ac:dyDescent="0.25">
      <c r="A114" s="15" t="s">
        <v>530</v>
      </c>
      <c r="B114" s="56" t="s">
        <v>72</v>
      </c>
      <c r="C114" s="60" t="s">
        <v>12</v>
      </c>
      <c r="D114" s="43">
        <v>9.6000000000000014</v>
      </c>
      <c r="E114" s="16"/>
      <c r="F114" s="19">
        <f t="shared" si="1"/>
        <v>0</v>
      </c>
      <c r="G114" s="118"/>
    </row>
    <row r="115" spans="1:7" s="35" customFormat="1" outlineLevel="3" x14ac:dyDescent="0.25">
      <c r="A115" s="15" t="s">
        <v>531</v>
      </c>
      <c r="B115" s="56" t="s">
        <v>73</v>
      </c>
      <c r="C115" s="60" t="s">
        <v>12</v>
      </c>
      <c r="D115" s="43">
        <v>2.8</v>
      </c>
      <c r="E115" s="16"/>
      <c r="F115" s="19">
        <f t="shared" si="1"/>
        <v>0</v>
      </c>
      <c r="G115" s="118"/>
    </row>
    <row r="116" spans="1:7" s="35" customFormat="1" outlineLevel="3" x14ac:dyDescent="0.25">
      <c r="A116" s="15" t="s">
        <v>532</v>
      </c>
      <c r="B116" s="56" t="s">
        <v>74</v>
      </c>
      <c r="C116" s="43" t="s">
        <v>12</v>
      </c>
      <c r="D116" s="43">
        <v>10.199999999999999</v>
      </c>
      <c r="E116" s="16"/>
      <c r="F116" s="19">
        <f t="shared" ref="F116:F179" si="2">D116*E116</f>
        <v>0</v>
      </c>
      <c r="G116" s="118"/>
    </row>
    <row r="117" spans="1:7" s="38" customFormat="1" outlineLevel="3" x14ac:dyDescent="0.25">
      <c r="A117" s="15" t="s">
        <v>32</v>
      </c>
      <c r="B117" s="45"/>
      <c r="C117" s="43"/>
      <c r="D117" s="43"/>
      <c r="E117" s="16"/>
      <c r="F117" s="19">
        <f t="shared" si="2"/>
        <v>0</v>
      </c>
      <c r="G117" s="118"/>
    </row>
    <row r="118" spans="1:7" s="38" customFormat="1" outlineLevel="3" x14ac:dyDescent="0.25">
      <c r="A118" s="15" t="s">
        <v>258</v>
      </c>
      <c r="B118" s="53" t="s">
        <v>137</v>
      </c>
      <c r="C118" s="43"/>
      <c r="D118" s="43"/>
      <c r="E118" s="16"/>
      <c r="F118" s="19">
        <f t="shared" si="2"/>
        <v>0</v>
      </c>
      <c r="G118" s="118"/>
    </row>
    <row r="119" spans="1:7" s="38" customFormat="1" outlineLevel="2" x14ac:dyDescent="0.25">
      <c r="A119" s="15" t="s">
        <v>32</v>
      </c>
      <c r="B119" s="45"/>
      <c r="C119" s="43"/>
      <c r="D119" s="43"/>
      <c r="E119" s="16"/>
      <c r="F119" s="19">
        <f t="shared" si="2"/>
        <v>0</v>
      </c>
      <c r="G119" s="118"/>
    </row>
    <row r="120" spans="1:7" s="35" customFormat="1" outlineLevel="2" x14ac:dyDescent="0.25">
      <c r="A120" s="49" t="s">
        <v>217</v>
      </c>
      <c r="B120" s="54" t="s">
        <v>138</v>
      </c>
      <c r="C120" s="43"/>
      <c r="D120" s="43">
        <v>0</v>
      </c>
      <c r="E120" s="16"/>
      <c r="F120" s="19">
        <f t="shared" si="2"/>
        <v>0</v>
      </c>
      <c r="G120" s="118"/>
    </row>
    <row r="121" spans="1:7" s="35" customFormat="1" outlineLevel="2" x14ac:dyDescent="0.25">
      <c r="A121" s="15" t="s">
        <v>32</v>
      </c>
      <c r="B121" s="52"/>
      <c r="C121" s="43"/>
      <c r="D121" s="43"/>
      <c r="E121" s="16"/>
      <c r="F121" s="19">
        <f t="shared" si="2"/>
        <v>0</v>
      </c>
      <c r="G121" s="118"/>
    </row>
    <row r="122" spans="1:7" s="35" customFormat="1" outlineLevel="2" x14ac:dyDescent="0.25">
      <c r="A122" s="49" t="s">
        <v>218</v>
      </c>
      <c r="B122" s="54" t="s">
        <v>139</v>
      </c>
      <c r="C122" s="43"/>
      <c r="D122" s="43">
        <v>0</v>
      </c>
      <c r="E122" s="16"/>
      <c r="F122" s="19">
        <f t="shared" si="2"/>
        <v>0</v>
      </c>
      <c r="G122" s="118"/>
    </row>
    <row r="123" spans="1:7" s="35" customFormat="1" outlineLevel="3" x14ac:dyDescent="0.25">
      <c r="A123" s="15" t="s">
        <v>32</v>
      </c>
      <c r="B123" s="52"/>
      <c r="C123" s="43"/>
      <c r="D123" s="43"/>
      <c r="E123" s="16"/>
      <c r="F123" s="19">
        <f t="shared" si="2"/>
        <v>0</v>
      </c>
      <c r="G123" s="118"/>
    </row>
    <row r="124" spans="1:7" s="35" customFormat="1" ht="27.6" outlineLevel="3" x14ac:dyDescent="0.25">
      <c r="A124" s="15" t="s">
        <v>32</v>
      </c>
      <c r="B124" s="109" t="s">
        <v>506</v>
      </c>
      <c r="C124" s="43"/>
      <c r="D124" s="43"/>
      <c r="E124" s="16"/>
      <c r="F124" s="19">
        <f t="shared" si="2"/>
        <v>0</v>
      </c>
      <c r="G124" s="118"/>
    </row>
    <row r="125" spans="1:7" s="35" customFormat="1" ht="27.6" outlineLevel="3" x14ac:dyDescent="0.25">
      <c r="A125" s="15" t="s">
        <v>32</v>
      </c>
      <c r="B125" s="109" t="s">
        <v>505</v>
      </c>
      <c r="C125" s="43"/>
      <c r="D125" s="43"/>
      <c r="E125" s="16"/>
      <c r="F125" s="19">
        <f t="shared" si="2"/>
        <v>0</v>
      </c>
      <c r="G125" s="118"/>
    </row>
    <row r="126" spans="1:7" s="35" customFormat="1" outlineLevel="3" x14ac:dyDescent="0.25">
      <c r="A126" s="15" t="s">
        <v>32</v>
      </c>
      <c r="B126" s="53"/>
      <c r="C126" s="43"/>
      <c r="D126" s="43"/>
      <c r="E126" s="16"/>
      <c r="F126" s="19">
        <f t="shared" si="2"/>
        <v>0</v>
      </c>
      <c r="G126" s="118"/>
    </row>
    <row r="127" spans="1:7" s="35" customFormat="1" ht="55.2" outlineLevel="3" x14ac:dyDescent="0.25">
      <c r="A127" s="15" t="s">
        <v>32</v>
      </c>
      <c r="B127" s="109" t="s">
        <v>504</v>
      </c>
      <c r="C127" s="43"/>
      <c r="D127" s="43"/>
      <c r="E127" s="16"/>
      <c r="F127" s="19">
        <f t="shared" si="2"/>
        <v>0</v>
      </c>
      <c r="G127" s="118"/>
    </row>
    <row r="128" spans="1:7" s="35" customFormat="1" outlineLevel="3" x14ac:dyDescent="0.25">
      <c r="A128" s="15" t="s">
        <v>32</v>
      </c>
      <c r="B128" s="53"/>
      <c r="C128" s="43"/>
      <c r="D128" s="43"/>
      <c r="E128" s="16"/>
      <c r="F128" s="19">
        <f t="shared" si="2"/>
        <v>0</v>
      </c>
      <c r="G128" s="118"/>
    </row>
    <row r="129" spans="1:7" s="35" customFormat="1" ht="82.8" outlineLevel="3" x14ac:dyDescent="0.25">
      <c r="A129" s="15" t="s">
        <v>219</v>
      </c>
      <c r="B129" s="53" t="s">
        <v>140</v>
      </c>
      <c r="C129" s="43"/>
      <c r="D129" s="43"/>
      <c r="E129" s="16"/>
      <c r="F129" s="19">
        <f t="shared" si="2"/>
        <v>0</v>
      </c>
      <c r="G129" s="118"/>
    </row>
    <row r="130" spans="1:7" s="35" customFormat="1" outlineLevel="3" x14ac:dyDescent="0.25">
      <c r="A130" s="15" t="s">
        <v>533</v>
      </c>
      <c r="B130" s="56" t="s">
        <v>75</v>
      </c>
      <c r="C130" s="43" t="s">
        <v>12</v>
      </c>
      <c r="D130" s="43">
        <v>160</v>
      </c>
      <c r="E130" s="16"/>
      <c r="F130" s="19">
        <f t="shared" si="2"/>
        <v>0</v>
      </c>
      <c r="G130" s="118"/>
    </row>
    <row r="131" spans="1:7" s="35" customFormat="1" outlineLevel="3" x14ac:dyDescent="0.25">
      <c r="A131" s="15" t="s">
        <v>534</v>
      </c>
      <c r="B131" s="56" t="s">
        <v>76</v>
      </c>
      <c r="C131" s="43" t="s">
        <v>12</v>
      </c>
      <c r="D131" s="43">
        <v>23.45</v>
      </c>
      <c r="E131" s="16"/>
      <c r="F131" s="19">
        <f t="shared" si="2"/>
        <v>0</v>
      </c>
      <c r="G131" s="118"/>
    </row>
    <row r="132" spans="1:7" s="35" customFormat="1" outlineLevel="3" x14ac:dyDescent="0.25">
      <c r="A132" s="15" t="s">
        <v>535</v>
      </c>
      <c r="B132" s="56" t="s">
        <v>77</v>
      </c>
      <c r="C132" s="43" t="s">
        <v>12</v>
      </c>
      <c r="D132" s="43">
        <v>17.2</v>
      </c>
      <c r="E132" s="16"/>
      <c r="F132" s="19">
        <f t="shared" si="2"/>
        <v>0</v>
      </c>
      <c r="G132" s="118"/>
    </row>
    <row r="133" spans="1:7" s="35" customFormat="1" outlineLevel="3" x14ac:dyDescent="0.25">
      <c r="A133" s="15" t="s">
        <v>536</v>
      </c>
      <c r="B133" s="56" t="s">
        <v>78</v>
      </c>
      <c r="C133" s="43" t="s">
        <v>12</v>
      </c>
      <c r="D133" s="43">
        <v>7.6</v>
      </c>
      <c r="E133" s="16"/>
      <c r="F133" s="19">
        <f t="shared" si="2"/>
        <v>0</v>
      </c>
      <c r="G133" s="118"/>
    </row>
    <row r="134" spans="1:7" s="35" customFormat="1" outlineLevel="3" x14ac:dyDescent="0.25">
      <c r="A134" s="15"/>
      <c r="B134" s="56"/>
      <c r="C134" s="43"/>
      <c r="D134" s="43"/>
      <c r="E134" s="16"/>
      <c r="F134" s="19">
        <f t="shared" si="2"/>
        <v>0</v>
      </c>
      <c r="G134" s="118"/>
    </row>
    <row r="135" spans="1:7" s="35" customFormat="1" outlineLevel="3" x14ac:dyDescent="0.25">
      <c r="A135" s="15" t="s">
        <v>537</v>
      </c>
      <c r="B135" s="56" t="s">
        <v>79</v>
      </c>
      <c r="C135" s="43" t="s">
        <v>12</v>
      </c>
      <c r="D135" s="43">
        <v>6.6000000000000003E-2</v>
      </c>
      <c r="E135" s="16"/>
      <c r="F135" s="19">
        <f t="shared" si="2"/>
        <v>0</v>
      </c>
      <c r="G135" s="118"/>
    </row>
    <row r="136" spans="1:7" s="35" customFormat="1" outlineLevel="3" x14ac:dyDescent="0.25">
      <c r="A136" s="15" t="s">
        <v>538</v>
      </c>
      <c r="B136" s="56" t="s">
        <v>79</v>
      </c>
      <c r="C136" s="43" t="s">
        <v>12</v>
      </c>
      <c r="D136" s="43">
        <v>8.3250000000000005E-2</v>
      </c>
      <c r="E136" s="16"/>
      <c r="F136" s="19">
        <f t="shared" si="2"/>
        <v>0</v>
      </c>
      <c r="G136" s="118"/>
    </row>
    <row r="137" spans="1:7" s="35" customFormat="1" outlineLevel="3" x14ac:dyDescent="0.25">
      <c r="A137" s="15" t="s">
        <v>539</v>
      </c>
      <c r="B137" s="56" t="s">
        <v>79</v>
      </c>
      <c r="C137" s="43" t="s">
        <v>12</v>
      </c>
      <c r="D137" s="43">
        <v>0.10075000000000001</v>
      </c>
      <c r="E137" s="16"/>
      <c r="F137" s="19">
        <f t="shared" si="2"/>
        <v>0</v>
      </c>
      <c r="G137" s="118"/>
    </row>
    <row r="138" spans="1:7" s="35" customFormat="1" outlineLevel="3" x14ac:dyDescent="0.25">
      <c r="A138" s="15" t="s">
        <v>32</v>
      </c>
      <c r="B138" s="25"/>
      <c r="C138" s="43"/>
      <c r="D138" s="43"/>
      <c r="E138" s="16"/>
      <c r="F138" s="19">
        <f t="shared" si="2"/>
        <v>0</v>
      </c>
      <c r="G138" s="118"/>
    </row>
    <row r="139" spans="1:7" s="35" customFormat="1" ht="110.4" outlineLevel="3" x14ac:dyDescent="0.25">
      <c r="A139" s="15" t="s">
        <v>259</v>
      </c>
      <c r="B139" s="53" t="s">
        <v>257</v>
      </c>
      <c r="C139" s="43"/>
      <c r="D139" s="43"/>
      <c r="E139" s="16"/>
      <c r="F139" s="19">
        <f t="shared" si="2"/>
        <v>0</v>
      </c>
      <c r="G139" s="118"/>
    </row>
    <row r="140" spans="1:7" s="35" customFormat="1" outlineLevel="3" x14ac:dyDescent="0.25">
      <c r="A140" s="15" t="s">
        <v>540</v>
      </c>
      <c r="B140" s="56" t="s">
        <v>80</v>
      </c>
      <c r="C140" s="43" t="s">
        <v>12</v>
      </c>
      <c r="D140" s="43">
        <v>2.4</v>
      </c>
      <c r="E140" s="16"/>
      <c r="F140" s="19">
        <f t="shared" si="2"/>
        <v>0</v>
      </c>
      <c r="G140" s="118"/>
    </row>
    <row r="141" spans="1:7" s="35" customFormat="1" outlineLevel="3" x14ac:dyDescent="0.25">
      <c r="A141" s="15" t="s">
        <v>32</v>
      </c>
      <c r="B141" s="25"/>
      <c r="C141" s="43"/>
      <c r="D141" s="43"/>
      <c r="E141" s="16"/>
      <c r="F141" s="19">
        <f t="shared" si="2"/>
        <v>0</v>
      </c>
      <c r="G141" s="118"/>
    </row>
    <row r="142" spans="1:7" s="37" customFormat="1" ht="110.4" outlineLevel="3" x14ac:dyDescent="0.25">
      <c r="A142" s="15" t="s">
        <v>541</v>
      </c>
      <c r="B142" s="53" t="s">
        <v>141</v>
      </c>
      <c r="C142" s="43" t="s">
        <v>12</v>
      </c>
      <c r="D142" s="43">
        <v>205</v>
      </c>
      <c r="E142" s="16"/>
      <c r="F142" s="19">
        <f t="shared" si="2"/>
        <v>0</v>
      </c>
      <c r="G142" s="118"/>
    </row>
    <row r="143" spans="1:7" s="35" customFormat="1" outlineLevel="3" x14ac:dyDescent="0.25">
      <c r="A143" s="15" t="s">
        <v>32</v>
      </c>
      <c r="B143" s="55"/>
      <c r="C143" s="43"/>
      <c r="D143" s="43"/>
      <c r="E143" s="16"/>
      <c r="F143" s="19">
        <f t="shared" si="2"/>
        <v>0</v>
      </c>
      <c r="G143" s="118"/>
    </row>
    <row r="144" spans="1:7" s="35" customFormat="1" ht="96.6" outlineLevel="3" x14ac:dyDescent="0.25">
      <c r="A144" s="61" t="s">
        <v>252</v>
      </c>
      <c r="B144" s="53" t="s">
        <v>253</v>
      </c>
      <c r="C144" s="43"/>
      <c r="D144" s="43"/>
      <c r="E144" s="16"/>
      <c r="F144" s="19">
        <f t="shared" si="2"/>
        <v>0</v>
      </c>
      <c r="G144" s="118"/>
    </row>
    <row r="145" spans="1:7" s="37" customFormat="1" outlineLevel="3" x14ac:dyDescent="0.25">
      <c r="A145" s="15"/>
      <c r="B145" s="53"/>
      <c r="C145" s="43"/>
      <c r="D145" s="43"/>
      <c r="E145" s="16"/>
      <c r="F145" s="19">
        <f t="shared" si="2"/>
        <v>0</v>
      </c>
      <c r="G145" s="118"/>
    </row>
    <row r="146" spans="1:7" s="35" customFormat="1" outlineLevel="3" x14ac:dyDescent="0.25">
      <c r="A146" s="15" t="s">
        <v>542</v>
      </c>
      <c r="B146" s="56" t="s">
        <v>81</v>
      </c>
      <c r="C146" s="43" t="s">
        <v>12</v>
      </c>
      <c r="D146" s="43">
        <v>1</v>
      </c>
      <c r="E146" s="16"/>
      <c r="F146" s="19">
        <f t="shared" si="2"/>
        <v>0</v>
      </c>
      <c r="G146" s="118"/>
    </row>
    <row r="147" spans="1:7" s="35" customFormat="1" outlineLevel="3" x14ac:dyDescent="0.25">
      <c r="A147" s="15" t="s">
        <v>32</v>
      </c>
      <c r="B147" s="55"/>
      <c r="C147" s="43"/>
      <c r="D147" s="43"/>
      <c r="E147" s="16"/>
      <c r="F147" s="19">
        <f t="shared" si="2"/>
        <v>0</v>
      </c>
      <c r="G147" s="118"/>
    </row>
    <row r="148" spans="1:7" s="35" customFormat="1" ht="27.6" outlineLevel="3" x14ac:dyDescent="0.25">
      <c r="A148" s="15" t="s">
        <v>220</v>
      </c>
      <c r="B148" s="53" t="s">
        <v>142</v>
      </c>
      <c r="C148" s="43"/>
      <c r="D148" s="43"/>
      <c r="E148" s="16"/>
      <c r="F148" s="19">
        <f t="shared" si="2"/>
        <v>0</v>
      </c>
      <c r="G148" s="118"/>
    </row>
    <row r="149" spans="1:7" s="35" customFormat="1" outlineLevel="3" x14ac:dyDescent="0.25">
      <c r="A149" s="15" t="s">
        <v>543</v>
      </c>
      <c r="B149" s="56" t="s">
        <v>79</v>
      </c>
      <c r="C149" s="27" t="s">
        <v>12</v>
      </c>
      <c r="D149" s="43">
        <v>1.32</v>
      </c>
      <c r="E149" s="16"/>
      <c r="F149" s="19">
        <f t="shared" si="2"/>
        <v>0</v>
      </c>
      <c r="G149" s="118"/>
    </row>
    <row r="150" spans="1:7" s="35" customFormat="1" outlineLevel="3" x14ac:dyDescent="0.25">
      <c r="A150" s="15" t="s">
        <v>544</v>
      </c>
      <c r="B150" s="56" t="s">
        <v>79</v>
      </c>
      <c r="C150" s="27" t="s">
        <v>12</v>
      </c>
      <c r="D150" s="43">
        <v>1.665</v>
      </c>
      <c r="E150" s="16"/>
      <c r="F150" s="19">
        <f t="shared" si="2"/>
        <v>0</v>
      </c>
      <c r="G150" s="118"/>
    </row>
    <row r="151" spans="1:7" s="35" customFormat="1" outlineLevel="3" x14ac:dyDescent="0.25">
      <c r="A151" s="15" t="s">
        <v>545</v>
      </c>
      <c r="B151" s="56" t="s">
        <v>79</v>
      </c>
      <c r="C151" s="43" t="s">
        <v>12</v>
      </c>
      <c r="D151" s="43">
        <v>1.0075000000000001</v>
      </c>
      <c r="E151" s="16"/>
      <c r="F151" s="19">
        <f t="shared" si="2"/>
        <v>0</v>
      </c>
      <c r="G151" s="118"/>
    </row>
    <row r="152" spans="1:7" s="35" customFormat="1" outlineLevel="2" x14ac:dyDescent="0.25">
      <c r="A152" s="15" t="s">
        <v>32</v>
      </c>
      <c r="B152" s="55"/>
      <c r="C152" s="43"/>
      <c r="D152" s="43"/>
      <c r="E152" s="16"/>
      <c r="F152" s="19">
        <f t="shared" si="2"/>
        <v>0</v>
      </c>
      <c r="G152" s="118"/>
    </row>
    <row r="153" spans="1:7" s="35" customFormat="1" outlineLevel="2" x14ac:dyDescent="0.25">
      <c r="A153" s="49" t="s">
        <v>221</v>
      </c>
      <c r="B153" s="54" t="s">
        <v>143</v>
      </c>
      <c r="C153" s="43"/>
      <c r="D153" s="43"/>
      <c r="E153" s="16"/>
      <c r="F153" s="19">
        <f t="shared" si="2"/>
        <v>0</v>
      </c>
      <c r="G153" s="118"/>
    </row>
    <row r="154" spans="1:7" s="35" customFormat="1" outlineLevel="3" x14ac:dyDescent="0.25">
      <c r="A154" s="15" t="s">
        <v>32</v>
      </c>
      <c r="B154" s="55"/>
      <c r="C154" s="43"/>
      <c r="D154" s="43">
        <v>0</v>
      </c>
      <c r="E154" s="16"/>
      <c r="F154" s="19">
        <f t="shared" si="2"/>
        <v>0</v>
      </c>
      <c r="G154" s="118"/>
    </row>
    <row r="155" spans="1:7" s="35" customFormat="1" ht="27.6" outlineLevel="3" x14ac:dyDescent="0.25">
      <c r="A155" s="15" t="s">
        <v>546</v>
      </c>
      <c r="B155" s="53" t="s">
        <v>254</v>
      </c>
      <c r="C155" s="43" t="s">
        <v>13</v>
      </c>
      <c r="D155" s="43">
        <v>105</v>
      </c>
      <c r="E155" s="16"/>
      <c r="F155" s="19">
        <f t="shared" si="2"/>
        <v>0</v>
      </c>
      <c r="G155" s="118"/>
    </row>
    <row r="156" spans="1:7" s="35" customFormat="1" outlineLevel="2" x14ac:dyDescent="0.25">
      <c r="A156" s="15" t="s">
        <v>32</v>
      </c>
      <c r="B156" s="55"/>
      <c r="C156" s="43"/>
      <c r="D156" s="43"/>
      <c r="E156" s="16"/>
      <c r="F156" s="19">
        <f t="shared" si="2"/>
        <v>0</v>
      </c>
      <c r="G156" s="118"/>
    </row>
    <row r="157" spans="1:7" s="35" customFormat="1" outlineLevel="2" x14ac:dyDescent="0.25">
      <c r="A157" s="49" t="s">
        <v>222</v>
      </c>
      <c r="B157" s="54" t="s">
        <v>144</v>
      </c>
      <c r="C157" s="43"/>
      <c r="D157" s="43"/>
      <c r="E157" s="16"/>
      <c r="F157" s="19">
        <f t="shared" si="2"/>
        <v>0</v>
      </c>
      <c r="G157" s="118"/>
    </row>
    <row r="158" spans="1:7" s="35" customFormat="1" outlineLevel="2" x14ac:dyDescent="0.25">
      <c r="A158" s="15" t="s">
        <v>32</v>
      </c>
      <c r="B158" s="52"/>
      <c r="C158" s="43"/>
      <c r="D158" s="43"/>
      <c r="E158" s="16"/>
      <c r="F158" s="19">
        <f t="shared" si="2"/>
        <v>0</v>
      </c>
      <c r="G158" s="118"/>
    </row>
    <row r="159" spans="1:7" s="35" customFormat="1" outlineLevel="2" x14ac:dyDescent="0.25">
      <c r="A159" s="49" t="s">
        <v>223</v>
      </c>
      <c r="B159" s="54" t="s">
        <v>145</v>
      </c>
      <c r="C159" s="43"/>
      <c r="D159" s="43"/>
      <c r="E159" s="16"/>
      <c r="F159" s="19">
        <f t="shared" si="2"/>
        <v>0</v>
      </c>
      <c r="G159" s="118"/>
    </row>
    <row r="160" spans="1:7" s="35" customFormat="1" outlineLevel="3" x14ac:dyDescent="0.25">
      <c r="A160" s="15" t="s">
        <v>32</v>
      </c>
      <c r="B160" s="53"/>
      <c r="C160" s="43"/>
      <c r="D160" s="43">
        <v>0</v>
      </c>
      <c r="E160" s="16"/>
      <c r="F160" s="19">
        <f t="shared" si="2"/>
        <v>0</v>
      </c>
      <c r="G160" s="118"/>
    </row>
    <row r="161" spans="1:7" s="35" customFormat="1" ht="41.4" outlineLevel="3" x14ac:dyDescent="0.25">
      <c r="A161" s="15" t="s">
        <v>32</v>
      </c>
      <c r="B161" s="109" t="s">
        <v>503</v>
      </c>
      <c r="C161" s="43"/>
      <c r="D161" s="43"/>
      <c r="E161" s="16"/>
      <c r="F161" s="19">
        <f t="shared" si="2"/>
        <v>0</v>
      </c>
      <c r="G161" s="118"/>
    </row>
    <row r="162" spans="1:7" s="35" customFormat="1" outlineLevel="3" x14ac:dyDescent="0.25">
      <c r="A162" s="15" t="s">
        <v>32</v>
      </c>
      <c r="B162" s="53"/>
      <c r="C162" s="43"/>
      <c r="D162" s="43"/>
      <c r="E162" s="16"/>
      <c r="F162" s="19">
        <f t="shared" si="2"/>
        <v>0</v>
      </c>
      <c r="G162" s="118"/>
    </row>
    <row r="163" spans="1:7" s="35" customFormat="1" ht="82.8" outlineLevel="3" x14ac:dyDescent="0.25">
      <c r="A163" s="15" t="s">
        <v>547</v>
      </c>
      <c r="B163" s="53" t="s">
        <v>255</v>
      </c>
      <c r="C163" s="43" t="s">
        <v>12</v>
      </c>
      <c r="D163" s="43">
        <v>62.239999999999988</v>
      </c>
      <c r="E163" s="16"/>
      <c r="F163" s="19">
        <f t="shared" si="2"/>
        <v>0</v>
      </c>
      <c r="G163" s="118"/>
    </row>
    <row r="164" spans="1:7" s="35" customFormat="1" outlineLevel="3" x14ac:dyDescent="0.25">
      <c r="A164" s="15"/>
      <c r="B164" s="53"/>
      <c r="C164" s="43"/>
      <c r="D164" s="43"/>
      <c r="E164" s="16"/>
      <c r="F164" s="19">
        <f t="shared" si="2"/>
        <v>0</v>
      </c>
      <c r="G164" s="118"/>
    </row>
    <row r="165" spans="1:7" s="35" customFormat="1" outlineLevel="3" x14ac:dyDescent="0.25">
      <c r="A165" s="15"/>
      <c r="B165" s="56" t="s">
        <v>82</v>
      </c>
      <c r="C165" s="43"/>
      <c r="D165" s="43"/>
      <c r="E165" s="16"/>
      <c r="F165" s="19">
        <f t="shared" si="2"/>
        <v>0</v>
      </c>
      <c r="G165" s="118"/>
    </row>
    <row r="166" spans="1:7" s="35" customFormat="1" outlineLevel="3" x14ac:dyDescent="0.25">
      <c r="A166" s="15"/>
      <c r="B166" s="56" t="s">
        <v>83</v>
      </c>
      <c r="C166" s="43"/>
      <c r="D166" s="43"/>
      <c r="E166" s="16"/>
      <c r="F166" s="19">
        <f t="shared" si="2"/>
        <v>0</v>
      </c>
      <c r="G166" s="118"/>
    </row>
    <row r="167" spans="1:7" s="35" customFormat="1" outlineLevel="3" x14ac:dyDescent="0.25">
      <c r="A167" s="15"/>
      <c r="B167" s="56" t="s">
        <v>84</v>
      </c>
      <c r="C167" s="43"/>
      <c r="D167" s="43"/>
      <c r="E167" s="16"/>
      <c r="F167" s="19">
        <f t="shared" si="2"/>
        <v>0</v>
      </c>
      <c r="G167" s="118"/>
    </row>
    <row r="168" spans="1:7" s="35" customFormat="1" outlineLevel="3" x14ac:dyDescent="0.25">
      <c r="A168" s="15"/>
      <c r="B168" s="56" t="s">
        <v>85</v>
      </c>
      <c r="C168" s="43"/>
      <c r="D168" s="43"/>
      <c r="E168" s="16"/>
      <c r="F168" s="19">
        <f t="shared" si="2"/>
        <v>0</v>
      </c>
      <c r="G168" s="118"/>
    </row>
    <row r="169" spans="1:7" s="35" customFormat="1" outlineLevel="3" x14ac:dyDescent="0.25">
      <c r="A169" s="15"/>
      <c r="B169" s="56" t="s">
        <v>86</v>
      </c>
      <c r="C169" s="43"/>
      <c r="D169" s="43"/>
      <c r="E169" s="16"/>
      <c r="F169" s="19">
        <f t="shared" si="2"/>
        <v>0</v>
      </c>
      <c r="G169" s="118"/>
    </row>
    <row r="170" spans="1:7" s="37" customFormat="1" outlineLevel="3" x14ac:dyDescent="0.25">
      <c r="A170" s="15" t="s">
        <v>32</v>
      </c>
      <c r="B170" s="55"/>
      <c r="C170" s="43"/>
      <c r="D170" s="43">
        <v>0</v>
      </c>
      <c r="E170" s="16"/>
      <c r="F170" s="19">
        <f t="shared" si="2"/>
        <v>0</v>
      </c>
      <c r="G170" s="118"/>
    </row>
    <row r="171" spans="1:7" s="35" customFormat="1" ht="82.8" outlineLevel="3" x14ac:dyDescent="0.25">
      <c r="A171" s="15" t="s">
        <v>548</v>
      </c>
      <c r="B171" s="53" t="s">
        <v>146</v>
      </c>
      <c r="C171" s="60" t="s">
        <v>12</v>
      </c>
      <c r="D171" s="43">
        <v>38.380000000000003</v>
      </c>
      <c r="E171" s="16"/>
      <c r="F171" s="19">
        <f t="shared" si="2"/>
        <v>0</v>
      </c>
      <c r="G171" s="118"/>
    </row>
    <row r="172" spans="1:7" s="35" customFormat="1" outlineLevel="3" x14ac:dyDescent="0.25">
      <c r="A172" s="15" t="s">
        <v>32</v>
      </c>
      <c r="B172" s="53"/>
      <c r="C172" s="43"/>
      <c r="D172" s="43"/>
      <c r="E172" s="16"/>
      <c r="F172" s="19">
        <f t="shared" si="2"/>
        <v>0</v>
      </c>
      <c r="G172" s="118"/>
    </row>
    <row r="173" spans="1:7" s="35" customFormat="1" outlineLevel="3" x14ac:dyDescent="0.25">
      <c r="A173" s="15" t="s">
        <v>32</v>
      </c>
      <c r="B173" s="56" t="s">
        <v>82</v>
      </c>
      <c r="C173" s="43"/>
      <c r="D173" s="43"/>
      <c r="E173" s="16"/>
      <c r="F173" s="19">
        <f t="shared" si="2"/>
        <v>0</v>
      </c>
      <c r="G173" s="118"/>
    </row>
    <row r="174" spans="1:7" s="35" customFormat="1" outlineLevel="3" x14ac:dyDescent="0.25">
      <c r="A174" s="15" t="s">
        <v>32</v>
      </c>
      <c r="B174" s="56" t="s">
        <v>83</v>
      </c>
      <c r="C174" s="43"/>
      <c r="D174" s="43"/>
      <c r="E174" s="16"/>
      <c r="F174" s="19">
        <f t="shared" si="2"/>
        <v>0</v>
      </c>
      <c r="G174" s="118"/>
    </row>
    <row r="175" spans="1:7" s="35" customFormat="1" outlineLevel="3" x14ac:dyDescent="0.25">
      <c r="A175" s="15" t="s">
        <v>32</v>
      </c>
      <c r="B175" s="56" t="s">
        <v>85</v>
      </c>
      <c r="C175" s="43"/>
      <c r="D175" s="43"/>
      <c r="E175" s="16"/>
      <c r="F175" s="19">
        <f t="shared" si="2"/>
        <v>0</v>
      </c>
      <c r="G175" s="118"/>
    </row>
    <row r="176" spans="1:7" s="35" customFormat="1" outlineLevel="3" x14ac:dyDescent="0.25">
      <c r="A176" s="15" t="s">
        <v>32</v>
      </c>
      <c r="B176" s="56" t="s">
        <v>86</v>
      </c>
      <c r="C176" s="43"/>
      <c r="D176" s="43"/>
      <c r="E176" s="16"/>
      <c r="F176" s="19">
        <f t="shared" si="2"/>
        <v>0</v>
      </c>
      <c r="G176" s="118"/>
    </row>
    <row r="177" spans="1:7" s="39" customFormat="1" outlineLevel="2" x14ac:dyDescent="0.25">
      <c r="A177" s="15" t="s">
        <v>32</v>
      </c>
      <c r="B177" s="55"/>
      <c r="C177" s="43"/>
      <c r="D177" s="43"/>
      <c r="E177" s="16"/>
      <c r="F177" s="19">
        <f t="shared" si="2"/>
        <v>0</v>
      </c>
      <c r="G177" s="118"/>
    </row>
    <row r="178" spans="1:7" s="35" customFormat="1" outlineLevel="2" x14ac:dyDescent="0.25">
      <c r="A178" s="49" t="s">
        <v>224</v>
      </c>
      <c r="B178" s="54" t="s">
        <v>147</v>
      </c>
      <c r="C178" s="43"/>
      <c r="D178" s="43">
        <v>0</v>
      </c>
      <c r="E178" s="16"/>
      <c r="F178" s="19">
        <f t="shared" si="2"/>
        <v>0</v>
      </c>
      <c r="G178" s="118"/>
    </row>
    <row r="179" spans="1:7" s="35" customFormat="1" outlineLevel="3" x14ac:dyDescent="0.25">
      <c r="A179" s="15" t="s">
        <v>32</v>
      </c>
      <c r="B179" s="52"/>
      <c r="C179" s="43"/>
      <c r="D179" s="43"/>
      <c r="E179" s="16"/>
      <c r="F179" s="19">
        <f t="shared" si="2"/>
        <v>0</v>
      </c>
      <c r="G179" s="118"/>
    </row>
    <row r="180" spans="1:7" s="35" customFormat="1" ht="55.2" outlineLevel="3" x14ac:dyDescent="0.25">
      <c r="A180" s="15" t="s">
        <v>32</v>
      </c>
      <c r="B180" s="109" t="s">
        <v>502</v>
      </c>
      <c r="C180" s="43"/>
      <c r="D180" s="43">
        <v>0</v>
      </c>
      <c r="E180" s="16"/>
      <c r="F180" s="19">
        <f t="shared" ref="F180:F243" si="3">D180*E180</f>
        <v>0</v>
      </c>
      <c r="G180" s="118"/>
    </row>
    <row r="181" spans="1:7" s="35" customFormat="1" outlineLevel="3" x14ac:dyDescent="0.25">
      <c r="A181" s="15" t="s">
        <v>32</v>
      </c>
      <c r="B181" s="53"/>
      <c r="C181" s="43"/>
      <c r="D181" s="43"/>
      <c r="E181" s="16"/>
      <c r="F181" s="19">
        <f t="shared" si="3"/>
        <v>0</v>
      </c>
      <c r="G181" s="118"/>
    </row>
    <row r="182" spans="1:7" s="35" customFormat="1" ht="55.2" outlineLevel="3" x14ac:dyDescent="0.25">
      <c r="A182" s="15" t="s">
        <v>549</v>
      </c>
      <c r="B182" s="53" t="s">
        <v>148</v>
      </c>
      <c r="C182" s="43" t="s">
        <v>12</v>
      </c>
      <c r="D182" s="43">
        <v>210</v>
      </c>
      <c r="E182" s="16"/>
      <c r="F182" s="19">
        <f t="shared" si="3"/>
        <v>0</v>
      </c>
      <c r="G182" s="118"/>
    </row>
    <row r="183" spans="1:7" s="35" customFormat="1" outlineLevel="3" x14ac:dyDescent="0.25">
      <c r="A183" s="15" t="s">
        <v>32</v>
      </c>
      <c r="B183" s="55"/>
      <c r="C183" s="43"/>
      <c r="D183" s="43"/>
      <c r="E183" s="16"/>
      <c r="F183" s="19">
        <f t="shared" si="3"/>
        <v>0</v>
      </c>
      <c r="G183" s="118"/>
    </row>
    <row r="184" spans="1:7" s="35" customFormat="1" ht="110.4" outlineLevel="3" x14ac:dyDescent="0.25">
      <c r="A184" s="15" t="s">
        <v>225</v>
      </c>
      <c r="B184" s="53" t="s">
        <v>149</v>
      </c>
      <c r="C184" s="43"/>
      <c r="D184" s="43">
        <v>0</v>
      </c>
      <c r="E184" s="16"/>
      <c r="F184" s="19">
        <f t="shared" si="3"/>
        <v>0</v>
      </c>
      <c r="G184" s="118"/>
    </row>
    <row r="185" spans="1:7" s="35" customFormat="1" outlineLevel="3" x14ac:dyDescent="0.25">
      <c r="A185" s="15" t="s">
        <v>32</v>
      </c>
      <c r="B185" s="56"/>
      <c r="C185" s="58"/>
      <c r="D185" s="43"/>
      <c r="E185" s="16"/>
      <c r="F185" s="19">
        <f t="shared" si="3"/>
        <v>0</v>
      </c>
      <c r="G185" s="118"/>
    </row>
    <row r="186" spans="1:7" s="38" customFormat="1" outlineLevel="3" x14ac:dyDescent="0.25">
      <c r="A186" s="15" t="s">
        <v>550</v>
      </c>
      <c r="B186" s="56" t="s">
        <v>82</v>
      </c>
      <c r="C186" s="27" t="s">
        <v>12</v>
      </c>
      <c r="D186" s="43">
        <v>24.05</v>
      </c>
      <c r="E186" s="16"/>
      <c r="F186" s="19">
        <f t="shared" si="3"/>
        <v>0</v>
      </c>
      <c r="G186" s="118"/>
    </row>
    <row r="187" spans="1:7" s="35" customFormat="1" outlineLevel="3" x14ac:dyDescent="0.25">
      <c r="A187" s="15" t="s">
        <v>551</v>
      </c>
      <c r="B187" s="56" t="s">
        <v>87</v>
      </c>
      <c r="C187" s="27" t="s">
        <v>12</v>
      </c>
      <c r="D187" s="43">
        <v>12.61</v>
      </c>
      <c r="E187" s="16"/>
      <c r="F187" s="19">
        <f t="shared" si="3"/>
        <v>0</v>
      </c>
      <c r="G187" s="118"/>
    </row>
    <row r="188" spans="1:7" s="38" customFormat="1" outlineLevel="3" x14ac:dyDescent="0.25">
      <c r="A188" s="15" t="s">
        <v>552</v>
      </c>
      <c r="B188" s="56" t="s">
        <v>85</v>
      </c>
      <c r="C188" s="27" t="s">
        <v>12</v>
      </c>
      <c r="D188" s="43">
        <v>3.8</v>
      </c>
      <c r="E188" s="16"/>
      <c r="F188" s="19">
        <f t="shared" si="3"/>
        <v>0</v>
      </c>
      <c r="G188" s="118"/>
    </row>
    <row r="189" spans="1:7" s="38" customFormat="1" outlineLevel="3" x14ac:dyDescent="0.25">
      <c r="A189" s="15" t="s">
        <v>553</v>
      </c>
      <c r="B189" s="56" t="s">
        <v>84</v>
      </c>
      <c r="C189" s="43" t="s">
        <v>12</v>
      </c>
      <c r="D189" s="43">
        <v>2.15</v>
      </c>
      <c r="E189" s="16"/>
      <c r="F189" s="19">
        <f t="shared" si="3"/>
        <v>0</v>
      </c>
      <c r="G189" s="118"/>
    </row>
    <row r="190" spans="1:7" s="38" customFormat="1" outlineLevel="3" x14ac:dyDescent="0.25">
      <c r="A190" s="15"/>
      <c r="B190" s="55"/>
      <c r="C190" s="43"/>
      <c r="D190" s="43"/>
      <c r="E190" s="16"/>
      <c r="F190" s="19">
        <f t="shared" si="3"/>
        <v>0</v>
      </c>
      <c r="G190" s="118"/>
    </row>
    <row r="191" spans="1:7" s="35" customFormat="1" outlineLevel="3" x14ac:dyDescent="0.25">
      <c r="A191" s="15"/>
      <c r="B191" s="62" t="s">
        <v>150</v>
      </c>
      <c r="C191" s="43"/>
      <c r="D191" s="43"/>
      <c r="E191" s="16"/>
      <c r="F191" s="19">
        <f t="shared" si="3"/>
        <v>0</v>
      </c>
      <c r="G191" s="118"/>
    </row>
    <row r="192" spans="1:7" s="35" customFormat="1" outlineLevel="3" x14ac:dyDescent="0.25">
      <c r="A192" s="15"/>
      <c r="B192" s="62"/>
      <c r="C192" s="43"/>
      <c r="D192" s="43"/>
      <c r="E192" s="16"/>
      <c r="F192" s="19">
        <f t="shared" si="3"/>
        <v>0</v>
      </c>
      <c r="G192" s="118"/>
    </row>
    <row r="193" spans="1:7" s="38" customFormat="1" outlineLevel="3" x14ac:dyDescent="0.25">
      <c r="A193" s="15" t="s">
        <v>554</v>
      </c>
      <c r="B193" s="45" t="s">
        <v>88</v>
      </c>
      <c r="C193" s="27" t="s">
        <v>12</v>
      </c>
      <c r="D193" s="43">
        <v>27.5</v>
      </c>
      <c r="E193" s="16"/>
      <c r="F193" s="19">
        <f t="shared" si="3"/>
        <v>0</v>
      </c>
      <c r="G193" s="118"/>
    </row>
    <row r="194" spans="1:7" s="38" customFormat="1" outlineLevel="3" x14ac:dyDescent="0.25">
      <c r="A194" s="15" t="s">
        <v>555</v>
      </c>
      <c r="B194" s="45" t="s">
        <v>89</v>
      </c>
      <c r="C194" s="27" t="s">
        <v>12</v>
      </c>
      <c r="D194" s="43">
        <v>8.11</v>
      </c>
      <c r="E194" s="16"/>
      <c r="F194" s="19">
        <f t="shared" si="3"/>
        <v>0</v>
      </c>
      <c r="G194" s="118"/>
    </row>
    <row r="195" spans="1:7" s="38" customFormat="1" outlineLevel="3" x14ac:dyDescent="0.25">
      <c r="A195" s="15" t="s">
        <v>556</v>
      </c>
      <c r="B195" s="45" t="s">
        <v>90</v>
      </c>
      <c r="C195" s="27" t="s">
        <v>12</v>
      </c>
      <c r="D195" s="43">
        <v>37.9</v>
      </c>
      <c r="E195" s="16"/>
      <c r="F195" s="19">
        <f t="shared" si="3"/>
        <v>0</v>
      </c>
      <c r="G195" s="118"/>
    </row>
    <row r="196" spans="1:7" s="38" customFormat="1" outlineLevel="3" x14ac:dyDescent="0.25">
      <c r="A196" s="15" t="s">
        <v>557</v>
      </c>
      <c r="B196" s="45" t="s">
        <v>91</v>
      </c>
      <c r="C196" s="27" t="s">
        <v>12</v>
      </c>
      <c r="D196" s="43">
        <v>108</v>
      </c>
      <c r="E196" s="16"/>
      <c r="F196" s="19">
        <f t="shared" si="3"/>
        <v>0</v>
      </c>
      <c r="G196" s="118"/>
    </row>
    <row r="197" spans="1:7" s="38" customFormat="1" outlineLevel="3" x14ac:dyDescent="0.25">
      <c r="A197" s="15" t="s">
        <v>558</v>
      </c>
      <c r="B197" s="45" t="s">
        <v>92</v>
      </c>
      <c r="C197" s="43" t="s">
        <v>12</v>
      </c>
      <c r="D197" s="43">
        <v>89.1</v>
      </c>
      <c r="E197" s="16"/>
      <c r="F197" s="19">
        <f t="shared" si="3"/>
        <v>0</v>
      </c>
      <c r="G197" s="118"/>
    </row>
    <row r="198" spans="1:7" s="35" customFormat="1" outlineLevel="3" x14ac:dyDescent="0.25">
      <c r="A198" s="15" t="s">
        <v>32</v>
      </c>
      <c r="B198" s="55"/>
      <c r="C198" s="43"/>
      <c r="D198" s="43"/>
      <c r="E198" s="16"/>
      <c r="F198" s="19">
        <f t="shared" si="3"/>
        <v>0</v>
      </c>
      <c r="G198" s="118"/>
    </row>
    <row r="199" spans="1:7" s="35" customFormat="1" ht="110.4" outlineLevel="3" x14ac:dyDescent="0.25">
      <c r="A199" s="15" t="s">
        <v>260</v>
      </c>
      <c r="B199" s="53" t="s">
        <v>509</v>
      </c>
      <c r="C199" s="43"/>
      <c r="D199" s="43"/>
      <c r="E199" s="16"/>
      <c r="F199" s="19">
        <f t="shared" si="3"/>
        <v>0</v>
      </c>
      <c r="G199" s="118"/>
    </row>
    <row r="200" spans="1:7" s="35" customFormat="1" outlineLevel="3" x14ac:dyDescent="0.25">
      <c r="A200" s="15" t="s">
        <v>559</v>
      </c>
      <c r="B200" s="55" t="s">
        <v>93</v>
      </c>
      <c r="C200" s="27" t="s">
        <v>13</v>
      </c>
      <c r="D200" s="43">
        <v>0.44</v>
      </c>
      <c r="E200" s="16"/>
      <c r="F200" s="19">
        <f t="shared" si="3"/>
        <v>0</v>
      </c>
      <c r="G200" s="118"/>
    </row>
    <row r="201" spans="1:7" s="35" customFormat="1" outlineLevel="3" x14ac:dyDescent="0.25">
      <c r="A201" s="15" t="s">
        <v>560</v>
      </c>
      <c r="B201" s="55" t="s">
        <v>94</v>
      </c>
      <c r="C201" s="43" t="s">
        <v>13</v>
      </c>
      <c r="D201" s="43">
        <v>4</v>
      </c>
      <c r="E201" s="16"/>
      <c r="F201" s="19">
        <f t="shared" si="3"/>
        <v>0</v>
      </c>
      <c r="G201" s="118"/>
    </row>
    <row r="202" spans="1:7" s="35" customFormat="1" outlineLevel="3" x14ac:dyDescent="0.25">
      <c r="A202" s="15" t="s">
        <v>32</v>
      </c>
      <c r="B202" s="55"/>
      <c r="C202" s="43"/>
      <c r="D202" s="43"/>
      <c r="E202" s="16"/>
      <c r="F202" s="19">
        <f t="shared" si="3"/>
        <v>0</v>
      </c>
      <c r="G202" s="118"/>
    </row>
    <row r="203" spans="1:7" s="35" customFormat="1" ht="27.6" outlineLevel="3" x14ac:dyDescent="0.25">
      <c r="A203" s="15" t="s">
        <v>561</v>
      </c>
      <c r="B203" s="53" t="s">
        <v>151</v>
      </c>
      <c r="C203" s="43" t="s">
        <v>16</v>
      </c>
      <c r="D203" s="43">
        <v>1</v>
      </c>
      <c r="E203" s="16"/>
      <c r="F203" s="19">
        <f t="shared" si="3"/>
        <v>0</v>
      </c>
      <c r="G203" s="118"/>
    </row>
    <row r="204" spans="1:7" s="35" customFormat="1" outlineLevel="3" x14ac:dyDescent="0.25">
      <c r="A204" s="15" t="s">
        <v>32</v>
      </c>
      <c r="B204" s="55"/>
      <c r="C204" s="43"/>
      <c r="D204" s="43"/>
      <c r="E204" s="16"/>
      <c r="F204" s="19">
        <f t="shared" si="3"/>
        <v>0</v>
      </c>
      <c r="G204" s="118"/>
    </row>
    <row r="205" spans="1:7" s="38" customFormat="1" ht="41.4" outlineLevel="3" x14ac:dyDescent="0.25">
      <c r="A205" s="15" t="s">
        <v>562</v>
      </c>
      <c r="B205" s="53" t="s">
        <v>152</v>
      </c>
      <c r="C205" s="43" t="s">
        <v>15</v>
      </c>
      <c r="D205" s="43">
        <v>10</v>
      </c>
      <c r="E205" s="16"/>
      <c r="F205" s="19">
        <f t="shared" si="3"/>
        <v>0</v>
      </c>
      <c r="G205" s="118"/>
    </row>
    <row r="206" spans="1:7" s="40" customFormat="1" outlineLevel="2" x14ac:dyDescent="0.25">
      <c r="A206" s="15" t="s">
        <v>32</v>
      </c>
      <c r="B206" s="45"/>
      <c r="C206" s="60"/>
      <c r="D206" s="43"/>
      <c r="E206" s="16"/>
      <c r="F206" s="19">
        <f t="shared" si="3"/>
        <v>0</v>
      </c>
      <c r="G206" s="118"/>
    </row>
    <row r="207" spans="1:7" s="35" customFormat="1" outlineLevel="2" x14ac:dyDescent="0.25">
      <c r="A207" s="49" t="s">
        <v>226</v>
      </c>
      <c r="B207" s="54" t="s">
        <v>153</v>
      </c>
      <c r="C207" s="43"/>
      <c r="D207" s="43"/>
      <c r="E207" s="16"/>
      <c r="F207" s="19">
        <f t="shared" si="3"/>
        <v>0</v>
      </c>
      <c r="G207" s="118"/>
    </row>
    <row r="208" spans="1:7" s="35" customFormat="1" outlineLevel="3" x14ac:dyDescent="0.25">
      <c r="A208" s="15" t="s">
        <v>32</v>
      </c>
      <c r="B208" s="55"/>
      <c r="C208" s="43"/>
      <c r="D208" s="43"/>
      <c r="E208" s="16"/>
      <c r="F208" s="19">
        <f t="shared" si="3"/>
        <v>0</v>
      </c>
      <c r="G208" s="118"/>
    </row>
    <row r="209" spans="1:7" s="35" customFormat="1" ht="55.2" outlineLevel="3" x14ac:dyDescent="0.25">
      <c r="A209" s="15" t="s">
        <v>32</v>
      </c>
      <c r="B209" s="108" t="s">
        <v>501</v>
      </c>
      <c r="C209" s="43"/>
      <c r="D209" s="43">
        <v>0</v>
      </c>
      <c r="E209" s="16"/>
      <c r="F209" s="19">
        <f t="shared" si="3"/>
        <v>0</v>
      </c>
      <c r="G209" s="118"/>
    </row>
    <row r="210" spans="1:7" s="35" customFormat="1" ht="55.2" outlineLevel="3" x14ac:dyDescent="0.25">
      <c r="A210" s="15" t="s">
        <v>32</v>
      </c>
      <c r="B210" s="53" t="s">
        <v>95</v>
      </c>
      <c r="C210" s="43"/>
      <c r="D210" s="43">
        <v>0</v>
      </c>
      <c r="E210" s="16"/>
      <c r="F210" s="19">
        <f t="shared" si="3"/>
        <v>0</v>
      </c>
      <c r="G210" s="118"/>
    </row>
    <row r="211" spans="1:7" s="35" customFormat="1" ht="27.6" outlineLevel="3" x14ac:dyDescent="0.25">
      <c r="A211" s="15" t="s">
        <v>32</v>
      </c>
      <c r="B211" s="53" t="s">
        <v>96</v>
      </c>
      <c r="C211" s="43"/>
      <c r="D211" s="43"/>
      <c r="E211" s="16"/>
      <c r="F211" s="19">
        <f t="shared" si="3"/>
        <v>0</v>
      </c>
      <c r="G211" s="118"/>
    </row>
    <row r="212" spans="1:7" s="35" customFormat="1" outlineLevel="3" x14ac:dyDescent="0.25">
      <c r="A212" s="15" t="s">
        <v>32</v>
      </c>
      <c r="B212" s="25"/>
      <c r="C212" s="43"/>
      <c r="D212" s="43"/>
      <c r="E212" s="16"/>
      <c r="F212" s="19">
        <f t="shared" si="3"/>
        <v>0</v>
      </c>
      <c r="G212" s="118"/>
    </row>
    <row r="213" spans="1:7" s="35" customFormat="1" ht="41.4" outlineLevel="3" x14ac:dyDescent="0.25">
      <c r="A213" s="15" t="s">
        <v>227</v>
      </c>
      <c r="B213" s="53" t="s">
        <v>154</v>
      </c>
      <c r="C213" s="43"/>
      <c r="D213" s="43"/>
      <c r="E213" s="16"/>
      <c r="F213" s="19">
        <f t="shared" si="3"/>
        <v>0</v>
      </c>
      <c r="G213" s="118"/>
    </row>
    <row r="214" spans="1:7" s="35" customFormat="1" outlineLevel="3" x14ac:dyDescent="0.25">
      <c r="A214" s="15" t="s">
        <v>32</v>
      </c>
      <c r="B214" s="25"/>
      <c r="C214" s="60"/>
      <c r="D214" s="43"/>
      <c r="E214" s="16"/>
      <c r="F214" s="19">
        <f t="shared" si="3"/>
        <v>0</v>
      </c>
      <c r="G214" s="118"/>
    </row>
    <row r="215" spans="1:7" s="35" customFormat="1" outlineLevel="3" x14ac:dyDescent="0.25">
      <c r="A215" s="15" t="s">
        <v>563</v>
      </c>
      <c r="B215" s="45" t="s">
        <v>97</v>
      </c>
      <c r="C215" s="43" t="s">
        <v>13</v>
      </c>
      <c r="D215" s="43">
        <v>60</v>
      </c>
      <c r="E215" s="16"/>
      <c r="F215" s="19">
        <f t="shared" si="3"/>
        <v>0</v>
      </c>
      <c r="G215" s="118"/>
    </row>
    <row r="216" spans="1:7" s="35" customFormat="1" outlineLevel="3" x14ac:dyDescent="0.25">
      <c r="A216" s="15" t="s">
        <v>32</v>
      </c>
      <c r="B216" s="25"/>
      <c r="C216" s="43"/>
      <c r="D216" s="43"/>
      <c r="E216" s="16"/>
      <c r="F216" s="19">
        <f t="shared" si="3"/>
        <v>0</v>
      </c>
      <c r="G216" s="118"/>
    </row>
    <row r="217" spans="1:7" s="35" customFormat="1" ht="110.4" outlineLevel="3" x14ac:dyDescent="0.25">
      <c r="A217" s="15" t="s">
        <v>228</v>
      </c>
      <c r="B217" s="53" t="s">
        <v>155</v>
      </c>
      <c r="C217" s="43"/>
      <c r="D217" s="43"/>
      <c r="E217" s="16"/>
      <c r="F217" s="19">
        <f t="shared" si="3"/>
        <v>0</v>
      </c>
      <c r="G217" s="118"/>
    </row>
    <row r="218" spans="1:7" s="35" customFormat="1" outlineLevel="3" x14ac:dyDescent="0.25">
      <c r="A218" s="15"/>
      <c r="B218" s="53" t="s">
        <v>156</v>
      </c>
      <c r="C218" s="43"/>
      <c r="D218" s="43"/>
      <c r="E218" s="16"/>
      <c r="F218" s="19">
        <f t="shared" si="3"/>
        <v>0</v>
      </c>
      <c r="G218" s="118"/>
    </row>
    <row r="219" spans="1:7" s="35" customFormat="1" outlineLevel="3" x14ac:dyDescent="0.25">
      <c r="A219" s="15" t="s">
        <v>564</v>
      </c>
      <c r="B219" s="53" t="s">
        <v>157</v>
      </c>
      <c r="C219" s="43" t="s">
        <v>15</v>
      </c>
      <c r="D219" s="43">
        <v>2</v>
      </c>
      <c r="E219" s="16"/>
      <c r="F219" s="19">
        <f t="shared" si="3"/>
        <v>0</v>
      </c>
      <c r="G219" s="118"/>
    </row>
    <row r="220" spans="1:7" s="35" customFormat="1" outlineLevel="3" x14ac:dyDescent="0.25">
      <c r="A220" s="15" t="s">
        <v>32</v>
      </c>
      <c r="B220" s="53"/>
      <c r="C220" s="43"/>
      <c r="D220" s="43"/>
      <c r="E220" s="16"/>
      <c r="F220" s="19">
        <f t="shared" si="3"/>
        <v>0</v>
      </c>
      <c r="G220" s="118"/>
    </row>
    <row r="221" spans="1:7" s="35" customFormat="1" ht="55.2" outlineLevel="3" x14ac:dyDescent="0.25">
      <c r="A221" s="15" t="s">
        <v>229</v>
      </c>
      <c r="B221" s="53" t="s">
        <v>158</v>
      </c>
      <c r="C221" s="63"/>
      <c r="D221" s="43"/>
      <c r="E221" s="16"/>
      <c r="F221" s="19">
        <f t="shared" si="3"/>
        <v>0</v>
      </c>
      <c r="G221" s="118"/>
    </row>
    <row r="222" spans="1:7" s="35" customFormat="1" outlineLevel="3" x14ac:dyDescent="0.25">
      <c r="A222" s="15" t="s">
        <v>565</v>
      </c>
      <c r="B222" s="45" t="s">
        <v>98</v>
      </c>
      <c r="C222" s="27" t="s">
        <v>12</v>
      </c>
      <c r="D222" s="43">
        <v>22.049999999999997</v>
      </c>
      <c r="E222" s="16"/>
      <c r="F222" s="19">
        <f t="shared" si="3"/>
        <v>0</v>
      </c>
      <c r="G222" s="118"/>
    </row>
    <row r="223" spans="1:7" s="35" customFormat="1" outlineLevel="3" x14ac:dyDescent="0.25">
      <c r="A223" s="15" t="s">
        <v>566</v>
      </c>
      <c r="B223" s="45" t="s">
        <v>99</v>
      </c>
      <c r="C223" s="27" t="s">
        <v>12</v>
      </c>
      <c r="D223" s="43">
        <v>2.79</v>
      </c>
      <c r="E223" s="16"/>
      <c r="F223" s="19">
        <f t="shared" si="3"/>
        <v>0</v>
      </c>
      <c r="G223" s="118"/>
    </row>
    <row r="224" spans="1:7" s="35" customFormat="1" outlineLevel="3" x14ac:dyDescent="0.25">
      <c r="A224" s="15" t="s">
        <v>567</v>
      </c>
      <c r="B224" s="45" t="s">
        <v>99</v>
      </c>
      <c r="C224" s="27" t="s">
        <v>12</v>
      </c>
      <c r="D224" s="43">
        <v>0.92999999999999994</v>
      </c>
      <c r="E224" s="16"/>
      <c r="F224" s="19">
        <f t="shared" si="3"/>
        <v>0</v>
      </c>
      <c r="G224" s="118"/>
    </row>
    <row r="225" spans="1:7" s="35" customFormat="1" outlineLevel="3" x14ac:dyDescent="0.25">
      <c r="A225" s="15" t="s">
        <v>568</v>
      </c>
      <c r="B225" s="45" t="s">
        <v>99</v>
      </c>
      <c r="C225" s="27" t="s">
        <v>12</v>
      </c>
      <c r="D225" s="43">
        <v>0.54</v>
      </c>
      <c r="E225" s="16"/>
      <c r="F225" s="19">
        <f t="shared" si="3"/>
        <v>0</v>
      </c>
      <c r="G225" s="118"/>
    </row>
    <row r="226" spans="1:7" s="35" customFormat="1" outlineLevel="3" x14ac:dyDescent="0.25">
      <c r="A226" s="15" t="s">
        <v>32</v>
      </c>
      <c r="B226" s="56"/>
      <c r="C226" s="63"/>
      <c r="D226" s="43"/>
      <c r="E226" s="16"/>
      <c r="F226" s="19">
        <f t="shared" si="3"/>
        <v>0</v>
      </c>
      <c r="G226" s="118"/>
    </row>
    <row r="227" spans="1:7" s="38" customFormat="1" ht="55.2" outlineLevel="3" x14ac:dyDescent="0.25">
      <c r="A227" s="15" t="s">
        <v>230</v>
      </c>
      <c r="B227" s="53" t="s">
        <v>159</v>
      </c>
      <c r="C227" s="43"/>
      <c r="D227" s="43"/>
      <c r="E227" s="16"/>
      <c r="F227" s="19">
        <f t="shared" si="3"/>
        <v>0</v>
      </c>
      <c r="G227" s="118"/>
    </row>
    <row r="228" spans="1:7" s="35" customFormat="1" outlineLevel="3" x14ac:dyDescent="0.25">
      <c r="A228" s="15" t="s">
        <v>231</v>
      </c>
      <c r="B228" s="52" t="s">
        <v>160</v>
      </c>
      <c r="C228" s="43"/>
      <c r="D228" s="43"/>
      <c r="E228" s="16"/>
      <c r="F228" s="19">
        <f t="shared" si="3"/>
        <v>0</v>
      </c>
      <c r="G228" s="118"/>
    </row>
    <row r="229" spans="1:7" s="35" customFormat="1" outlineLevel="3" x14ac:dyDescent="0.25">
      <c r="A229" s="15" t="s">
        <v>32</v>
      </c>
      <c r="B229" s="64"/>
      <c r="C229" s="43"/>
      <c r="D229" s="43"/>
      <c r="E229" s="16"/>
      <c r="F229" s="19">
        <f t="shared" si="3"/>
        <v>0</v>
      </c>
      <c r="G229" s="118"/>
    </row>
    <row r="230" spans="1:7" s="38" customFormat="1" ht="27.6" outlineLevel="3" x14ac:dyDescent="0.25">
      <c r="A230" s="15" t="s">
        <v>569</v>
      </c>
      <c r="B230" s="53" t="s">
        <v>161</v>
      </c>
      <c r="C230" s="43" t="s">
        <v>12</v>
      </c>
      <c r="D230" s="43">
        <v>2.16</v>
      </c>
      <c r="E230" s="16"/>
      <c r="F230" s="19">
        <f t="shared" si="3"/>
        <v>0</v>
      </c>
      <c r="G230" s="118"/>
    </row>
    <row r="231" spans="1:7" s="35" customFormat="1" outlineLevel="3" x14ac:dyDescent="0.25">
      <c r="A231" s="15" t="s">
        <v>32</v>
      </c>
      <c r="B231" s="25"/>
      <c r="C231" s="60"/>
      <c r="D231" s="43"/>
      <c r="E231" s="16"/>
      <c r="F231" s="19">
        <f t="shared" si="3"/>
        <v>0</v>
      </c>
      <c r="G231" s="118"/>
    </row>
    <row r="232" spans="1:7" s="35" customFormat="1" ht="41.4" outlineLevel="3" x14ac:dyDescent="0.25">
      <c r="A232" s="15" t="s">
        <v>570</v>
      </c>
      <c r="B232" s="53" t="s">
        <v>162</v>
      </c>
      <c r="C232" s="43" t="s">
        <v>12</v>
      </c>
      <c r="D232" s="43">
        <v>9.4500000000000011</v>
      </c>
      <c r="E232" s="16"/>
      <c r="F232" s="19">
        <f t="shared" si="3"/>
        <v>0</v>
      </c>
      <c r="G232" s="118"/>
    </row>
    <row r="233" spans="1:7" s="35" customFormat="1" outlineLevel="3" x14ac:dyDescent="0.25">
      <c r="A233" s="15" t="s">
        <v>32</v>
      </c>
      <c r="B233" s="45"/>
      <c r="C233" s="60"/>
      <c r="D233" s="43"/>
      <c r="E233" s="16"/>
      <c r="F233" s="19">
        <f t="shared" si="3"/>
        <v>0</v>
      </c>
      <c r="G233" s="118"/>
    </row>
    <row r="234" spans="1:7" s="35" customFormat="1" ht="27.6" outlineLevel="3" x14ac:dyDescent="0.25">
      <c r="A234" s="15" t="s">
        <v>571</v>
      </c>
      <c r="B234" s="53" t="s">
        <v>163</v>
      </c>
      <c r="C234" s="43" t="s">
        <v>12</v>
      </c>
      <c r="D234" s="43">
        <v>1.4</v>
      </c>
      <c r="E234" s="16"/>
      <c r="F234" s="19">
        <f t="shared" si="3"/>
        <v>0</v>
      </c>
      <c r="G234" s="118"/>
    </row>
    <row r="235" spans="1:7" s="35" customFormat="1" outlineLevel="3" x14ac:dyDescent="0.25">
      <c r="A235" s="15" t="s">
        <v>32</v>
      </c>
      <c r="B235" s="45"/>
      <c r="C235" s="60"/>
      <c r="D235" s="43"/>
      <c r="E235" s="16"/>
      <c r="F235" s="19">
        <f t="shared" si="3"/>
        <v>0</v>
      </c>
      <c r="G235" s="118"/>
    </row>
    <row r="236" spans="1:7" s="35" customFormat="1" ht="41.4" outlineLevel="3" x14ac:dyDescent="0.25">
      <c r="A236" s="15" t="s">
        <v>572</v>
      </c>
      <c r="B236" s="53" t="s">
        <v>164</v>
      </c>
      <c r="C236" s="43" t="s">
        <v>12</v>
      </c>
      <c r="D236" s="43">
        <v>0.61749999999999994</v>
      </c>
      <c r="E236" s="16"/>
      <c r="F236" s="19">
        <f t="shared" si="3"/>
        <v>0</v>
      </c>
      <c r="G236" s="118"/>
    </row>
    <row r="237" spans="1:7" s="35" customFormat="1" outlineLevel="3" x14ac:dyDescent="0.25">
      <c r="A237" s="15" t="s">
        <v>32</v>
      </c>
      <c r="B237" s="52" t="s">
        <v>100</v>
      </c>
      <c r="C237" s="60"/>
      <c r="D237" s="43"/>
      <c r="E237" s="16"/>
      <c r="F237" s="19">
        <f t="shared" si="3"/>
        <v>0</v>
      </c>
      <c r="G237" s="118"/>
    </row>
    <row r="238" spans="1:7" s="35" customFormat="1" outlineLevel="3" x14ac:dyDescent="0.25">
      <c r="A238" s="15" t="s">
        <v>32</v>
      </c>
      <c r="B238" s="45"/>
      <c r="C238" s="60"/>
      <c r="D238" s="43"/>
      <c r="E238" s="16"/>
      <c r="F238" s="19">
        <f t="shared" si="3"/>
        <v>0</v>
      </c>
      <c r="G238" s="118"/>
    </row>
    <row r="239" spans="1:7" s="35" customFormat="1" ht="55.2" outlineLevel="3" x14ac:dyDescent="0.25">
      <c r="A239" s="15" t="s">
        <v>232</v>
      </c>
      <c r="B239" s="53" t="s">
        <v>165</v>
      </c>
      <c r="C239" s="60"/>
      <c r="D239" s="43"/>
      <c r="E239" s="16"/>
      <c r="F239" s="19">
        <f t="shared" si="3"/>
        <v>0</v>
      </c>
      <c r="G239" s="118"/>
    </row>
    <row r="240" spans="1:7" s="35" customFormat="1" ht="41.4" outlineLevel="3" x14ac:dyDescent="0.25">
      <c r="A240" s="15" t="s">
        <v>573</v>
      </c>
      <c r="B240" s="53" t="s">
        <v>166</v>
      </c>
      <c r="C240" s="43" t="s">
        <v>12</v>
      </c>
      <c r="D240" s="43">
        <v>3.5999999999999996</v>
      </c>
      <c r="E240" s="16"/>
      <c r="F240" s="19">
        <f t="shared" si="3"/>
        <v>0</v>
      </c>
      <c r="G240" s="118"/>
    </row>
    <row r="241" spans="1:7" s="35" customFormat="1" outlineLevel="3" x14ac:dyDescent="0.25">
      <c r="A241" s="15" t="s">
        <v>32</v>
      </c>
      <c r="B241" s="45"/>
      <c r="C241" s="60"/>
      <c r="D241" s="43"/>
      <c r="E241" s="16"/>
      <c r="F241" s="19">
        <f t="shared" si="3"/>
        <v>0</v>
      </c>
      <c r="G241" s="118"/>
    </row>
    <row r="242" spans="1:7" s="35" customFormat="1" ht="27.6" outlineLevel="3" x14ac:dyDescent="0.25">
      <c r="A242" s="15" t="s">
        <v>574</v>
      </c>
      <c r="B242" s="53" t="s">
        <v>167</v>
      </c>
      <c r="C242" s="43" t="s">
        <v>15</v>
      </c>
      <c r="D242" s="43">
        <v>1.2000000000000002</v>
      </c>
      <c r="E242" s="16"/>
      <c r="F242" s="19">
        <f t="shared" si="3"/>
        <v>0</v>
      </c>
      <c r="G242" s="118"/>
    </row>
    <row r="243" spans="1:7" s="35" customFormat="1" outlineLevel="3" x14ac:dyDescent="0.25">
      <c r="A243" s="15" t="s">
        <v>32</v>
      </c>
      <c r="B243" s="45"/>
      <c r="C243" s="60"/>
      <c r="D243" s="43"/>
      <c r="E243" s="16"/>
      <c r="F243" s="19">
        <f t="shared" si="3"/>
        <v>0</v>
      </c>
      <c r="G243" s="118"/>
    </row>
    <row r="244" spans="1:7" s="35" customFormat="1" ht="41.4" outlineLevel="3" x14ac:dyDescent="0.25">
      <c r="A244" s="15" t="s">
        <v>233</v>
      </c>
      <c r="B244" s="53" t="s">
        <v>168</v>
      </c>
      <c r="C244" s="60"/>
      <c r="D244" s="43"/>
      <c r="E244" s="16"/>
      <c r="F244" s="19">
        <f t="shared" ref="F244:F307" si="4">D244*E244</f>
        <v>0</v>
      </c>
      <c r="G244" s="118"/>
    </row>
    <row r="245" spans="1:7" s="35" customFormat="1" outlineLevel="3" x14ac:dyDescent="0.25">
      <c r="A245" s="15" t="s">
        <v>575</v>
      </c>
      <c r="B245" s="56" t="s">
        <v>101</v>
      </c>
      <c r="C245" s="27" t="s">
        <v>12</v>
      </c>
      <c r="D245" s="43">
        <v>0.92500000000000004</v>
      </c>
      <c r="E245" s="16"/>
      <c r="F245" s="19">
        <f t="shared" si="4"/>
        <v>0</v>
      </c>
      <c r="G245" s="118"/>
    </row>
    <row r="246" spans="1:7" s="35" customFormat="1" outlineLevel="3" x14ac:dyDescent="0.25">
      <c r="A246" s="15" t="s">
        <v>576</v>
      </c>
      <c r="B246" s="56" t="s">
        <v>101</v>
      </c>
      <c r="C246" s="27" t="s">
        <v>12</v>
      </c>
      <c r="D246" s="43">
        <v>0.95</v>
      </c>
      <c r="E246" s="16"/>
      <c r="F246" s="19">
        <f t="shared" si="4"/>
        <v>0</v>
      </c>
      <c r="G246" s="118"/>
    </row>
    <row r="247" spans="1:7" s="35" customFormat="1" outlineLevel="3" x14ac:dyDescent="0.25">
      <c r="A247" s="15" t="s">
        <v>577</v>
      </c>
      <c r="B247" s="56" t="s">
        <v>101</v>
      </c>
      <c r="C247" s="27" t="s">
        <v>12</v>
      </c>
      <c r="D247" s="43">
        <v>0.57499999999999996</v>
      </c>
      <c r="E247" s="16"/>
      <c r="F247" s="19">
        <f t="shared" si="4"/>
        <v>0</v>
      </c>
      <c r="G247" s="118"/>
    </row>
    <row r="248" spans="1:7" s="35" customFormat="1" outlineLevel="3" x14ac:dyDescent="0.25">
      <c r="A248" s="15" t="s">
        <v>32</v>
      </c>
      <c r="B248" s="25"/>
      <c r="C248" s="60"/>
      <c r="D248" s="43"/>
      <c r="E248" s="16"/>
      <c r="F248" s="19">
        <f t="shared" si="4"/>
        <v>0</v>
      </c>
      <c r="G248" s="118"/>
    </row>
    <row r="249" spans="1:7" s="35" customFormat="1" ht="41.4" outlineLevel="3" x14ac:dyDescent="0.25">
      <c r="A249" s="15" t="s">
        <v>578</v>
      </c>
      <c r="B249" s="53" t="s">
        <v>169</v>
      </c>
      <c r="C249" s="60" t="s">
        <v>12</v>
      </c>
      <c r="D249" s="43">
        <v>1</v>
      </c>
      <c r="E249" s="16"/>
      <c r="F249" s="19">
        <f t="shared" si="4"/>
        <v>0</v>
      </c>
      <c r="G249" s="118"/>
    </row>
    <row r="250" spans="1:7" s="35" customFormat="1" outlineLevel="2" x14ac:dyDescent="0.25">
      <c r="A250" s="15" t="s">
        <v>32</v>
      </c>
      <c r="B250" s="25"/>
      <c r="C250" s="60"/>
      <c r="D250" s="43"/>
      <c r="E250" s="16"/>
      <c r="F250" s="19">
        <f t="shared" si="4"/>
        <v>0</v>
      </c>
      <c r="G250" s="118"/>
    </row>
    <row r="251" spans="1:7" s="35" customFormat="1" outlineLevel="2" x14ac:dyDescent="0.25">
      <c r="A251" s="49" t="s">
        <v>234</v>
      </c>
      <c r="B251" s="54" t="s">
        <v>170</v>
      </c>
      <c r="C251" s="43"/>
      <c r="D251" s="43"/>
      <c r="E251" s="16"/>
      <c r="F251" s="19">
        <f t="shared" si="4"/>
        <v>0</v>
      </c>
      <c r="G251" s="118"/>
    </row>
    <row r="252" spans="1:7" s="35" customFormat="1" outlineLevel="3" x14ac:dyDescent="0.25">
      <c r="A252" s="15" t="s">
        <v>32</v>
      </c>
      <c r="B252" s="53"/>
      <c r="C252" s="43"/>
      <c r="D252" s="43">
        <v>0</v>
      </c>
      <c r="E252" s="16"/>
      <c r="F252" s="19">
        <f t="shared" si="4"/>
        <v>0</v>
      </c>
      <c r="G252" s="118"/>
    </row>
    <row r="253" spans="1:7" s="35" customFormat="1" ht="96.6" outlineLevel="3" x14ac:dyDescent="0.25">
      <c r="A253" s="15" t="s">
        <v>235</v>
      </c>
      <c r="B253" s="65" t="s">
        <v>171</v>
      </c>
      <c r="C253" s="43"/>
      <c r="D253" s="43">
        <v>0</v>
      </c>
      <c r="E253" s="16"/>
      <c r="F253" s="19">
        <f t="shared" si="4"/>
        <v>0</v>
      </c>
      <c r="G253" s="118"/>
    </row>
    <row r="254" spans="1:7" s="35" customFormat="1" outlineLevel="3" x14ac:dyDescent="0.25">
      <c r="A254" s="15" t="s">
        <v>32</v>
      </c>
      <c r="B254" s="108" t="s">
        <v>500</v>
      </c>
      <c r="C254" s="43"/>
      <c r="D254" s="43">
        <v>0</v>
      </c>
      <c r="E254" s="16"/>
      <c r="F254" s="19">
        <f t="shared" si="4"/>
        <v>0</v>
      </c>
      <c r="G254" s="118"/>
    </row>
    <row r="255" spans="1:7" s="35" customFormat="1" outlineLevel="3" x14ac:dyDescent="0.25">
      <c r="A255" s="15" t="s">
        <v>32</v>
      </c>
      <c r="B255" s="53"/>
      <c r="C255" s="43"/>
      <c r="D255" s="43"/>
      <c r="E255" s="16"/>
      <c r="F255" s="19">
        <f t="shared" si="4"/>
        <v>0</v>
      </c>
      <c r="G255" s="118"/>
    </row>
    <row r="256" spans="1:7" s="38" customFormat="1" ht="55.2" outlineLevel="3" x14ac:dyDescent="0.25">
      <c r="A256" s="15" t="s">
        <v>579</v>
      </c>
      <c r="B256" s="53" t="s">
        <v>172</v>
      </c>
      <c r="C256" s="43" t="s">
        <v>15</v>
      </c>
      <c r="D256" s="43">
        <v>1</v>
      </c>
      <c r="E256" s="16"/>
      <c r="F256" s="19">
        <f t="shared" si="4"/>
        <v>0</v>
      </c>
      <c r="G256" s="118"/>
    </row>
    <row r="257" spans="1:7" s="35" customFormat="1" outlineLevel="3" x14ac:dyDescent="0.25">
      <c r="A257" s="15" t="s">
        <v>32</v>
      </c>
      <c r="B257" s="66"/>
      <c r="C257" s="60"/>
      <c r="D257" s="43"/>
      <c r="E257" s="16"/>
      <c r="F257" s="19">
        <f t="shared" si="4"/>
        <v>0</v>
      </c>
      <c r="G257" s="118"/>
    </row>
    <row r="258" spans="1:7" s="35" customFormat="1" ht="82.8" outlineLevel="3" x14ac:dyDescent="0.25">
      <c r="A258" s="15" t="s">
        <v>580</v>
      </c>
      <c r="B258" s="53" t="s">
        <v>173</v>
      </c>
      <c r="C258" s="43" t="s">
        <v>15</v>
      </c>
      <c r="D258" s="43">
        <v>1</v>
      </c>
      <c r="E258" s="16"/>
      <c r="F258" s="19">
        <f t="shared" si="4"/>
        <v>0</v>
      </c>
      <c r="G258" s="118"/>
    </row>
    <row r="259" spans="1:7" s="35" customFormat="1" outlineLevel="3" x14ac:dyDescent="0.25">
      <c r="A259" s="15" t="s">
        <v>32</v>
      </c>
      <c r="B259" s="66"/>
      <c r="C259" s="60"/>
      <c r="D259" s="43"/>
      <c r="E259" s="16"/>
      <c r="F259" s="19">
        <f t="shared" si="4"/>
        <v>0</v>
      </c>
      <c r="G259" s="118"/>
    </row>
    <row r="260" spans="1:7" s="35" customFormat="1" ht="41.4" outlineLevel="3" x14ac:dyDescent="0.25">
      <c r="A260" s="15" t="s">
        <v>581</v>
      </c>
      <c r="B260" s="53" t="s">
        <v>174</v>
      </c>
      <c r="C260" s="43" t="s">
        <v>15</v>
      </c>
      <c r="D260" s="43">
        <v>1</v>
      </c>
      <c r="E260" s="16"/>
      <c r="F260" s="19">
        <f t="shared" si="4"/>
        <v>0</v>
      </c>
      <c r="G260" s="118"/>
    </row>
    <row r="261" spans="1:7" s="35" customFormat="1" outlineLevel="3" x14ac:dyDescent="0.25">
      <c r="A261" s="15" t="s">
        <v>32</v>
      </c>
      <c r="B261" s="66"/>
      <c r="C261" s="60"/>
      <c r="D261" s="43"/>
      <c r="E261" s="16"/>
      <c r="F261" s="19">
        <f t="shared" si="4"/>
        <v>0</v>
      </c>
      <c r="G261" s="118"/>
    </row>
    <row r="262" spans="1:7" s="37" customFormat="1" ht="55.2" outlineLevel="3" x14ac:dyDescent="0.25">
      <c r="A262" s="15" t="s">
        <v>582</v>
      </c>
      <c r="B262" s="53" t="s">
        <v>256</v>
      </c>
      <c r="C262" s="43" t="s">
        <v>15</v>
      </c>
      <c r="D262" s="43">
        <v>1</v>
      </c>
      <c r="E262" s="16"/>
      <c r="F262" s="19">
        <f t="shared" si="4"/>
        <v>0</v>
      </c>
      <c r="G262" s="118"/>
    </row>
    <row r="263" spans="1:7" s="37" customFormat="1" outlineLevel="3" x14ac:dyDescent="0.25">
      <c r="A263" s="15" t="s">
        <v>32</v>
      </c>
      <c r="B263" s="45"/>
      <c r="C263" s="60"/>
      <c r="D263" s="43"/>
      <c r="E263" s="16"/>
      <c r="F263" s="19">
        <f t="shared" si="4"/>
        <v>0</v>
      </c>
      <c r="G263" s="118"/>
    </row>
    <row r="264" spans="1:7" s="37" customFormat="1" ht="27.6" outlineLevel="3" x14ac:dyDescent="0.25">
      <c r="A264" s="15" t="s">
        <v>32</v>
      </c>
      <c r="B264" s="110" t="s">
        <v>510</v>
      </c>
      <c r="C264" s="60"/>
      <c r="D264" s="43"/>
      <c r="E264" s="16"/>
      <c r="F264" s="19">
        <f t="shared" si="4"/>
        <v>0</v>
      </c>
      <c r="G264" s="118"/>
    </row>
    <row r="265" spans="1:7" s="37" customFormat="1" outlineLevel="3" x14ac:dyDescent="0.25">
      <c r="A265" s="15" t="s">
        <v>32</v>
      </c>
      <c r="B265" s="45"/>
      <c r="C265" s="43"/>
      <c r="D265" s="43"/>
      <c r="E265" s="16"/>
      <c r="F265" s="19">
        <f t="shared" si="4"/>
        <v>0</v>
      </c>
      <c r="G265" s="118"/>
    </row>
    <row r="266" spans="1:7" s="37" customFormat="1" ht="82.8" outlineLevel="3" x14ac:dyDescent="0.25">
      <c r="A266" s="15" t="s">
        <v>583</v>
      </c>
      <c r="B266" s="53" t="s">
        <v>175</v>
      </c>
      <c r="C266" s="43" t="s">
        <v>15</v>
      </c>
      <c r="D266" s="43">
        <v>1</v>
      </c>
      <c r="E266" s="16"/>
      <c r="F266" s="19">
        <f t="shared" si="4"/>
        <v>0</v>
      </c>
      <c r="G266" s="118"/>
    </row>
    <row r="267" spans="1:7" s="37" customFormat="1" outlineLevel="3" x14ac:dyDescent="0.25">
      <c r="A267" s="15" t="s">
        <v>32</v>
      </c>
      <c r="B267" s="66"/>
      <c r="C267" s="60"/>
      <c r="D267" s="43"/>
      <c r="E267" s="16"/>
      <c r="F267" s="19">
        <f t="shared" si="4"/>
        <v>0</v>
      </c>
      <c r="G267" s="118"/>
    </row>
    <row r="268" spans="1:7" s="37" customFormat="1" ht="69" outlineLevel="3" x14ac:dyDescent="0.25">
      <c r="A268" s="15" t="s">
        <v>584</v>
      </c>
      <c r="B268" s="53" t="s">
        <v>176</v>
      </c>
      <c r="C268" s="43" t="s">
        <v>15</v>
      </c>
      <c r="D268" s="43">
        <v>1</v>
      </c>
      <c r="E268" s="16"/>
      <c r="F268" s="19">
        <f t="shared" si="4"/>
        <v>0</v>
      </c>
      <c r="G268" s="118"/>
    </row>
    <row r="269" spans="1:7" s="37" customFormat="1" outlineLevel="3" x14ac:dyDescent="0.25">
      <c r="A269" s="15" t="s">
        <v>32</v>
      </c>
      <c r="B269" s="66"/>
      <c r="C269" s="60"/>
      <c r="D269" s="43"/>
      <c r="E269" s="16"/>
      <c r="F269" s="19">
        <f t="shared" si="4"/>
        <v>0</v>
      </c>
      <c r="G269" s="118"/>
    </row>
    <row r="270" spans="1:7" s="35" customFormat="1" ht="41.4" outlineLevel="3" x14ac:dyDescent="0.25">
      <c r="A270" s="15" t="s">
        <v>585</v>
      </c>
      <c r="B270" s="64" t="s">
        <v>177</v>
      </c>
      <c r="C270" s="43" t="s">
        <v>12</v>
      </c>
      <c r="D270" s="43">
        <v>3.24</v>
      </c>
      <c r="E270" s="16"/>
      <c r="F270" s="19">
        <f t="shared" si="4"/>
        <v>0</v>
      </c>
      <c r="G270" s="118"/>
    </row>
    <row r="271" spans="1:7" s="35" customFormat="1" outlineLevel="3" x14ac:dyDescent="0.25">
      <c r="A271" s="15" t="s">
        <v>32</v>
      </c>
      <c r="B271" s="53"/>
      <c r="C271" s="43"/>
      <c r="D271" s="43"/>
      <c r="E271" s="16"/>
      <c r="F271" s="19">
        <f t="shared" si="4"/>
        <v>0</v>
      </c>
      <c r="G271" s="118"/>
    </row>
    <row r="272" spans="1:7" s="35" customFormat="1" ht="69" outlineLevel="3" x14ac:dyDescent="0.25">
      <c r="A272" s="15" t="s">
        <v>586</v>
      </c>
      <c r="B272" s="53" t="s">
        <v>178</v>
      </c>
      <c r="C272" s="43" t="s">
        <v>12</v>
      </c>
      <c r="D272" s="43">
        <v>10</v>
      </c>
      <c r="E272" s="16"/>
      <c r="F272" s="19">
        <f t="shared" si="4"/>
        <v>0</v>
      </c>
      <c r="G272" s="118"/>
    </row>
    <row r="273" spans="1:7" s="35" customFormat="1" outlineLevel="3" x14ac:dyDescent="0.25">
      <c r="A273" s="15" t="s">
        <v>32</v>
      </c>
      <c r="B273" s="53"/>
      <c r="C273" s="60"/>
      <c r="D273" s="43"/>
      <c r="E273" s="16"/>
      <c r="F273" s="19">
        <f t="shared" si="4"/>
        <v>0</v>
      </c>
      <c r="G273" s="118"/>
    </row>
    <row r="274" spans="1:7" s="35" customFormat="1" ht="55.2" outlineLevel="3" x14ac:dyDescent="0.25">
      <c r="A274" s="15" t="s">
        <v>236</v>
      </c>
      <c r="B274" s="53" t="s">
        <v>179</v>
      </c>
      <c r="C274" s="43"/>
      <c r="D274" s="43"/>
      <c r="E274" s="16"/>
      <c r="F274" s="19">
        <f t="shared" si="4"/>
        <v>0</v>
      </c>
      <c r="G274" s="118"/>
    </row>
    <row r="275" spans="1:7" s="35" customFormat="1" outlineLevel="3" x14ac:dyDescent="0.25">
      <c r="A275" s="15" t="s">
        <v>32</v>
      </c>
      <c r="B275" s="108" t="s">
        <v>498</v>
      </c>
      <c r="C275" s="15"/>
      <c r="D275" s="43"/>
      <c r="E275" s="16"/>
      <c r="F275" s="19">
        <f t="shared" si="4"/>
        <v>0</v>
      </c>
      <c r="G275" s="118"/>
    </row>
    <row r="276" spans="1:7" s="35" customFormat="1" ht="27.6" outlineLevel="3" x14ac:dyDescent="0.25">
      <c r="A276" s="15" t="s">
        <v>32</v>
      </c>
      <c r="B276" s="108" t="s">
        <v>499</v>
      </c>
      <c r="C276" s="15"/>
      <c r="D276" s="43"/>
      <c r="E276" s="16"/>
      <c r="F276" s="19">
        <f t="shared" si="4"/>
        <v>0</v>
      </c>
      <c r="G276" s="118"/>
    </row>
    <row r="277" spans="1:7" s="35" customFormat="1" outlineLevel="3" x14ac:dyDescent="0.25">
      <c r="A277" s="15" t="s">
        <v>32</v>
      </c>
      <c r="B277" s="53"/>
      <c r="C277" s="67"/>
      <c r="D277" s="43"/>
      <c r="E277" s="16"/>
      <c r="F277" s="19">
        <f t="shared" si="4"/>
        <v>0</v>
      </c>
      <c r="G277" s="118"/>
    </row>
    <row r="278" spans="1:7" s="35" customFormat="1" outlineLevel="3" x14ac:dyDescent="0.25">
      <c r="A278" s="15" t="s">
        <v>587</v>
      </c>
      <c r="B278" s="56" t="s">
        <v>102</v>
      </c>
      <c r="C278" s="60" t="s">
        <v>109</v>
      </c>
      <c r="D278" s="43">
        <v>4.07</v>
      </c>
      <c r="E278" s="16"/>
      <c r="F278" s="19">
        <f t="shared" si="4"/>
        <v>0</v>
      </c>
      <c r="G278" s="118"/>
    </row>
    <row r="279" spans="1:7" s="35" customFormat="1" outlineLevel="3" x14ac:dyDescent="0.25">
      <c r="A279" s="15" t="s">
        <v>588</v>
      </c>
      <c r="B279" s="56" t="s">
        <v>103</v>
      </c>
      <c r="C279" s="60" t="s">
        <v>109</v>
      </c>
      <c r="D279" s="43">
        <v>5.0599999999999996</v>
      </c>
      <c r="E279" s="16"/>
      <c r="F279" s="19">
        <f t="shared" si="4"/>
        <v>0</v>
      </c>
      <c r="G279" s="118"/>
    </row>
    <row r="280" spans="1:7" s="35" customFormat="1" ht="27.6" outlineLevel="3" x14ac:dyDescent="0.25">
      <c r="A280" s="15" t="s">
        <v>589</v>
      </c>
      <c r="B280" s="56" t="s">
        <v>104</v>
      </c>
      <c r="C280" s="60" t="s">
        <v>109</v>
      </c>
      <c r="D280" s="43">
        <v>2.52</v>
      </c>
      <c r="E280" s="16"/>
      <c r="F280" s="19">
        <f t="shared" si="4"/>
        <v>0</v>
      </c>
      <c r="G280" s="118"/>
    </row>
    <row r="281" spans="1:7" s="35" customFormat="1" outlineLevel="3" x14ac:dyDescent="0.25">
      <c r="A281" s="15" t="s">
        <v>590</v>
      </c>
      <c r="B281" s="56" t="s">
        <v>105</v>
      </c>
      <c r="C281" s="60" t="s">
        <v>109</v>
      </c>
      <c r="D281" s="43">
        <v>4.18</v>
      </c>
      <c r="E281" s="16"/>
      <c r="F281" s="19">
        <f t="shared" si="4"/>
        <v>0</v>
      </c>
      <c r="G281" s="118"/>
    </row>
    <row r="282" spans="1:7" s="35" customFormat="1" outlineLevel="3" x14ac:dyDescent="0.25">
      <c r="A282" s="15" t="s">
        <v>591</v>
      </c>
      <c r="B282" s="56" t="s">
        <v>106</v>
      </c>
      <c r="C282" s="60" t="s">
        <v>109</v>
      </c>
      <c r="D282" s="43">
        <v>2.64</v>
      </c>
      <c r="E282" s="16"/>
      <c r="F282" s="19">
        <f t="shared" si="4"/>
        <v>0</v>
      </c>
      <c r="G282" s="118"/>
    </row>
    <row r="283" spans="1:7" s="35" customFormat="1" outlineLevel="3" x14ac:dyDescent="0.25">
      <c r="A283" s="15" t="s">
        <v>592</v>
      </c>
      <c r="B283" s="56" t="s">
        <v>107</v>
      </c>
      <c r="C283" s="60" t="s">
        <v>109</v>
      </c>
      <c r="D283" s="43">
        <v>3.36</v>
      </c>
      <c r="E283" s="16"/>
      <c r="F283" s="19">
        <f t="shared" si="4"/>
        <v>0</v>
      </c>
      <c r="G283" s="118"/>
    </row>
    <row r="284" spans="1:7" s="35" customFormat="1" outlineLevel="3" x14ac:dyDescent="0.25">
      <c r="A284" s="15" t="s">
        <v>593</v>
      </c>
      <c r="B284" s="56" t="s">
        <v>108</v>
      </c>
      <c r="C284" s="60" t="s">
        <v>109</v>
      </c>
      <c r="D284" s="43">
        <v>1.2</v>
      </c>
      <c r="E284" s="16"/>
      <c r="F284" s="19">
        <f t="shared" si="4"/>
        <v>0</v>
      </c>
      <c r="G284" s="118"/>
    </row>
    <row r="285" spans="1:7" s="35" customFormat="1" outlineLevel="3" x14ac:dyDescent="0.25">
      <c r="A285" s="15" t="s">
        <v>32</v>
      </c>
      <c r="B285" s="25"/>
      <c r="C285" s="60"/>
      <c r="D285" s="43"/>
      <c r="E285" s="16"/>
      <c r="F285" s="19">
        <f t="shared" si="4"/>
        <v>0</v>
      </c>
      <c r="G285" s="118"/>
    </row>
    <row r="286" spans="1:7" s="35" customFormat="1" ht="27.6" outlineLevel="3" x14ac:dyDescent="0.25">
      <c r="A286" s="15" t="s">
        <v>594</v>
      </c>
      <c r="B286" s="53" t="s">
        <v>180</v>
      </c>
      <c r="C286" s="60" t="s">
        <v>15</v>
      </c>
      <c r="D286" s="43">
        <v>1</v>
      </c>
      <c r="E286" s="16"/>
      <c r="F286" s="19">
        <f t="shared" si="4"/>
        <v>0</v>
      </c>
      <c r="G286" s="118"/>
    </row>
    <row r="287" spans="1:7" s="35" customFormat="1" outlineLevel="3" x14ac:dyDescent="0.25">
      <c r="A287" s="15" t="s">
        <v>32</v>
      </c>
      <c r="B287" s="25"/>
      <c r="C287" s="60"/>
      <c r="D287" s="43"/>
      <c r="E287" s="16"/>
      <c r="F287" s="19">
        <f t="shared" si="4"/>
        <v>0</v>
      </c>
      <c r="G287" s="118"/>
    </row>
    <row r="288" spans="1:7" s="35" customFormat="1" ht="124.2" outlineLevel="3" x14ac:dyDescent="0.25">
      <c r="A288" s="15" t="s">
        <v>237</v>
      </c>
      <c r="B288" s="53" t="s">
        <v>181</v>
      </c>
      <c r="C288" s="43"/>
      <c r="D288" s="43"/>
      <c r="E288" s="16"/>
      <c r="F288" s="19">
        <f t="shared" si="4"/>
        <v>0</v>
      </c>
      <c r="G288" s="118"/>
    </row>
    <row r="289" spans="1:7" s="35" customFormat="1" outlineLevel="3" x14ac:dyDescent="0.25">
      <c r="A289" s="15" t="s">
        <v>595</v>
      </c>
      <c r="B289" s="56" t="s">
        <v>110</v>
      </c>
      <c r="C289" s="60" t="s">
        <v>12</v>
      </c>
      <c r="D289" s="43">
        <v>4.2</v>
      </c>
      <c r="E289" s="16"/>
      <c r="F289" s="19">
        <f t="shared" si="4"/>
        <v>0</v>
      </c>
      <c r="G289" s="118"/>
    </row>
    <row r="290" spans="1:7" s="35" customFormat="1" outlineLevel="2" x14ac:dyDescent="0.25">
      <c r="A290" s="15" t="s">
        <v>32</v>
      </c>
      <c r="B290" s="25"/>
      <c r="C290" s="60"/>
      <c r="D290" s="43"/>
      <c r="E290" s="16"/>
      <c r="F290" s="19">
        <f t="shared" si="4"/>
        <v>0</v>
      </c>
      <c r="G290" s="118"/>
    </row>
    <row r="291" spans="1:7" s="35" customFormat="1" outlineLevel="2" x14ac:dyDescent="0.25">
      <c r="A291" s="49" t="s">
        <v>238</v>
      </c>
      <c r="B291" s="54" t="s">
        <v>182</v>
      </c>
      <c r="C291" s="43"/>
      <c r="D291" s="43"/>
      <c r="E291" s="16"/>
      <c r="F291" s="19">
        <f t="shared" si="4"/>
        <v>0</v>
      </c>
      <c r="G291" s="118"/>
    </row>
    <row r="292" spans="1:7" s="35" customFormat="1" outlineLevel="3" x14ac:dyDescent="0.25">
      <c r="A292" s="15" t="s">
        <v>32</v>
      </c>
      <c r="B292" s="52"/>
      <c r="C292" s="43"/>
      <c r="D292" s="43">
        <v>0</v>
      </c>
      <c r="E292" s="16"/>
      <c r="F292" s="19">
        <f t="shared" si="4"/>
        <v>0</v>
      </c>
      <c r="G292" s="118"/>
    </row>
    <row r="293" spans="1:7" s="35" customFormat="1" ht="41.4" outlineLevel="3" x14ac:dyDescent="0.25">
      <c r="A293" s="15" t="s">
        <v>32</v>
      </c>
      <c r="B293" s="108" t="s">
        <v>497</v>
      </c>
      <c r="C293" s="43"/>
      <c r="D293" s="43">
        <v>0</v>
      </c>
      <c r="E293" s="16"/>
      <c r="F293" s="19">
        <f t="shared" si="4"/>
        <v>0</v>
      </c>
      <c r="G293" s="118"/>
    </row>
    <row r="294" spans="1:7" s="35" customFormat="1" ht="41.4" outlineLevel="3" x14ac:dyDescent="0.25">
      <c r="A294" s="15" t="s">
        <v>239</v>
      </c>
      <c r="B294" s="53" t="s">
        <v>183</v>
      </c>
      <c r="C294" s="43"/>
      <c r="D294" s="43"/>
      <c r="E294" s="16"/>
      <c r="F294" s="19">
        <f t="shared" si="4"/>
        <v>0</v>
      </c>
      <c r="G294" s="118"/>
    </row>
    <row r="295" spans="1:7" s="38" customFormat="1" outlineLevel="3" x14ac:dyDescent="0.25">
      <c r="A295" s="15"/>
      <c r="B295" s="53" t="s">
        <v>32</v>
      </c>
      <c r="C295" s="60"/>
      <c r="D295" s="43"/>
      <c r="E295" s="16"/>
      <c r="F295" s="19">
        <f t="shared" si="4"/>
        <v>0</v>
      </c>
      <c r="G295" s="118"/>
    </row>
    <row r="296" spans="1:7" s="38" customFormat="1" outlineLevel="3" x14ac:dyDescent="0.25">
      <c r="A296" s="15" t="s">
        <v>596</v>
      </c>
      <c r="B296" s="68" t="s">
        <v>97</v>
      </c>
      <c r="C296" s="60" t="s">
        <v>12</v>
      </c>
      <c r="D296" s="43">
        <v>15.318</v>
      </c>
      <c r="E296" s="16"/>
      <c r="F296" s="19">
        <f t="shared" si="4"/>
        <v>0</v>
      </c>
      <c r="G296" s="118"/>
    </row>
    <row r="297" spans="1:7" s="35" customFormat="1" outlineLevel="3" x14ac:dyDescent="0.25">
      <c r="A297" s="15" t="s">
        <v>597</v>
      </c>
      <c r="B297" s="45"/>
      <c r="C297" s="60" t="s">
        <v>12</v>
      </c>
      <c r="D297" s="43">
        <v>2.8305000000000002</v>
      </c>
      <c r="E297" s="16"/>
      <c r="F297" s="19">
        <f t="shared" si="4"/>
        <v>0</v>
      </c>
      <c r="G297" s="118"/>
    </row>
    <row r="298" spans="1:7" s="38" customFormat="1" outlineLevel="3" x14ac:dyDescent="0.25">
      <c r="A298" s="15" t="s">
        <v>598</v>
      </c>
      <c r="B298" s="68" t="s">
        <v>111</v>
      </c>
      <c r="C298" s="60" t="s">
        <v>12</v>
      </c>
      <c r="D298" s="43">
        <v>5.04</v>
      </c>
      <c r="E298" s="16"/>
      <c r="F298" s="19">
        <f t="shared" si="4"/>
        <v>0</v>
      </c>
      <c r="G298" s="118"/>
    </row>
    <row r="299" spans="1:7" s="35" customFormat="1" outlineLevel="3" x14ac:dyDescent="0.25">
      <c r="A299" s="15" t="s">
        <v>32</v>
      </c>
      <c r="B299" s="53"/>
      <c r="C299" s="60"/>
      <c r="D299" s="43"/>
      <c r="E299" s="16"/>
      <c r="F299" s="19">
        <f t="shared" si="4"/>
        <v>0</v>
      </c>
      <c r="G299" s="118"/>
    </row>
    <row r="300" spans="1:7" s="35" customFormat="1" ht="27.6" outlineLevel="3" x14ac:dyDescent="0.25">
      <c r="A300" s="15" t="s">
        <v>240</v>
      </c>
      <c r="B300" s="53" t="s">
        <v>184</v>
      </c>
      <c r="C300" s="60"/>
      <c r="D300" s="43"/>
      <c r="E300" s="16"/>
      <c r="F300" s="19">
        <f t="shared" si="4"/>
        <v>0</v>
      </c>
      <c r="G300" s="118"/>
    </row>
    <row r="301" spans="1:7" s="35" customFormat="1" outlineLevel="3" x14ac:dyDescent="0.25">
      <c r="A301" s="15" t="s">
        <v>599</v>
      </c>
      <c r="B301" s="68" t="s">
        <v>85</v>
      </c>
      <c r="C301" s="60" t="s">
        <v>12</v>
      </c>
      <c r="D301" s="43">
        <v>0.9</v>
      </c>
      <c r="E301" s="16"/>
      <c r="F301" s="19">
        <f t="shared" si="4"/>
        <v>0</v>
      </c>
      <c r="G301" s="118"/>
    </row>
    <row r="302" spans="1:7" s="35" customFormat="1" outlineLevel="3" x14ac:dyDescent="0.25">
      <c r="A302" s="15" t="s">
        <v>600</v>
      </c>
      <c r="B302" s="68" t="s">
        <v>112</v>
      </c>
      <c r="C302" s="60" t="s">
        <v>12</v>
      </c>
      <c r="D302" s="43">
        <v>1.54</v>
      </c>
      <c r="E302" s="16"/>
      <c r="F302" s="19">
        <f t="shared" si="4"/>
        <v>0</v>
      </c>
      <c r="G302" s="118"/>
    </row>
    <row r="303" spans="1:7" s="35" customFormat="1" outlineLevel="3" x14ac:dyDescent="0.25">
      <c r="A303" s="15" t="s">
        <v>601</v>
      </c>
      <c r="B303" s="68" t="s">
        <v>113</v>
      </c>
      <c r="C303" s="60" t="s">
        <v>12</v>
      </c>
      <c r="D303" s="43">
        <v>0.77</v>
      </c>
      <c r="E303" s="16"/>
      <c r="F303" s="19">
        <f t="shared" si="4"/>
        <v>0</v>
      </c>
      <c r="G303" s="118"/>
    </row>
    <row r="304" spans="1:7" s="35" customFormat="1" outlineLevel="2" x14ac:dyDescent="0.25">
      <c r="A304" s="15" t="s">
        <v>32</v>
      </c>
      <c r="B304" s="25"/>
      <c r="C304" s="60"/>
      <c r="D304" s="43"/>
      <c r="E304" s="16"/>
      <c r="F304" s="19">
        <f t="shared" si="4"/>
        <v>0</v>
      </c>
      <c r="G304" s="118"/>
    </row>
    <row r="305" spans="1:7" s="39" customFormat="1" outlineLevel="2" x14ac:dyDescent="0.25">
      <c r="A305" s="49" t="s">
        <v>241</v>
      </c>
      <c r="B305" s="54" t="s">
        <v>185</v>
      </c>
      <c r="C305" s="43"/>
      <c r="D305" s="43"/>
      <c r="E305" s="16"/>
      <c r="F305" s="19">
        <f t="shared" si="4"/>
        <v>0</v>
      </c>
      <c r="G305" s="118"/>
    </row>
    <row r="306" spans="1:7" s="35" customFormat="1" outlineLevel="3" x14ac:dyDescent="0.25">
      <c r="A306" s="15" t="s">
        <v>32</v>
      </c>
      <c r="B306" s="52"/>
      <c r="C306" s="43"/>
      <c r="D306" s="43"/>
      <c r="E306" s="16"/>
      <c r="F306" s="19">
        <f t="shared" si="4"/>
        <v>0</v>
      </c>
      <c r="G306" s="118"/>
    </row>
    <row r="307" spans="1:7" s="35" customFormat="1" ht="27.6" outlineLevel="3" x14ac:dyDescent="0.25">
      <c r="A307" s="15" t="s">
        <v>32</v>
      </c>
      <c r="B307" s="109" t="s">
        <v>507</v>
      </c>
      <c r="C307" s="43"/>
      <c r="D307" s="43">
        <v>0</v>
      </c>
      <c r="E307" s="16"/>
      <c r="F307" s="19">
        <f t="shared" si="4"/>
        <v>0</v>
      </c>
      <c r="G307" s="118"/>
    </row>
    <row r="308" spans="1:7" s="35" customFormat="1" outlineLevel="3" x14ac:dyDescent="0.25">
      <c r="A308" s="15" t="s">
        <v>32</v>
      </c>
      <c r="B308" s="55"/>
      <c r="C308" s="60"/>
      <c r="D308" s="43"/>
      <c r="E308" s="16"/>
      <c r="F308" s="19">
        <f t="shared" ref="F308:F373" si="5">D308*E308</f>
        <v>0</v>
      </c>
      <c r="G308" s="118"/>
    </row>
    <row r="309" spans="1:7" s="35" customFormat="1" ht="41.4" outlineLevel="3" x14ac:dyDescent="0.25">
      <c r="A309" s="15" t="s">
        <v>242</v>
      </c>
      <c r="B309" s="62" t="s">
        <v>186</v>
      </c>
      <c r="C309" s="60"/>
      <c r="D309" s="43"/>
      <c r="E309" s="16"/>
      <c r="F309" s="19">
        <f t="shared" si="5"/>
        <v>0</v>
      </c>
      <c r="G309" s="118"/>
    </row>
    <row r="310" spans="1:7" s="35" customFormat="1" outlineLevel="3" x14ac:dyDescent="0.25">
      <c r="A310" s="15" t="s">
        <v>32</v>
      </c>
      <c r="B310" s="53"/>
      <c r="C310" s="43"/>
      <c r="D310" s="43">
        <v>0</v>
      </c>
      <c r="E310" s="16"/>
      <c r="F310" s="19">
        <f t="shared" si="5"/>
        <v>0</v>
      </c>
      <c r="G310" s="118"/>
    </row>
    <row r="311" spans="1:7" s="41" customFormat="1" outlineLevel="3" x14ac:dyDescent="0.25">
      <c r="A311" s="15" t="s">
        <v>243</v>
      </c>
      <c r="B311" s="62" t="s">
        <v>187</v>
      </c>
      <c r="C311" s="60"/>
      <c r="D311" s="43">
        <v>0</v>
      </c>
      <c r="E311" s="16"/>
      <c r="F311" s="19">
        <f t="shared" si="5"/>
        <v>0</v>
      </c>
      <c r="G311" s="118"/>
    </row>
    <row r="312" spans="1:7" s="35" customFormat="1" outlineLevel="3" x14ac:dyDescent="0.25">
      <c r="A312" s="15" t="s">
        <v>602</v>
      </c>
      <c r="B312" s="56" t="s">
        <v>70</v>
      </c>
      <c r="C312" s="43" t="s">
        <v>12</v>
      </c>
      <c r="D312" s="43">
        <v>345.89349999999996</v>
      </c>
      <c r="E312" s="16"/>
      <c r="F312" s="19">
        <f t="shared" si="5"/>
        <v>0</v>
      </c>
      <c r="G312" s="118"/>
    </row>
    <row r="313" spans="1:7" s="35" customFormat="1" outlineLevel="3" x14ac:dyDescent="0.25">
      <c r="A313" s="15" t="s">
        <v>32</v>
      </c>
      <c r="B313" s="56"/>
      <c r="C313" s="47"/>
      <c r="D313" s="58"/>
      <c r="E313" s="16"/>
      <c r="F313" s="19">
        <f t="shared" si="5"/>
        <v>0</v>
      </c>
      <c r="G313" s="118"/>
    </row>
    <row r="314" spans="1:7" s="41" customFormat="1" outlineLevel="3" x14ac:dyDescent="0.25">
      <c r="A314" s="15" t="s">
        <v>244</v>
      </c>
      <c r="B314" s="62" t="s">
        <v>188</v>
      </c>
      <c r="C314" s="60"/>
      <c r="D314" s="43">
        <v>0</v>
      </c>
      <c r="E314" s="16"/>
      <c r="F314" s="19">
        <f t="shared" si="5"/>
        <v>0</v>
      </c>
      <c r="G314" s="118"/>
    </row>
    <row r="315" spans="1:7" s="35" customFormat="1" outlineLevel="3" x14ac:dyDescent="0.25">
      <c r="A315" s="15" t="s">
        <v>603</v>
      </c>
      <c r="B315" s="56" t="s">
        <v>114</v>
      </c>
      <c r="C315" s="43" t="s">
        <v>12</v>
      </c>
      <c r="D315" s="43">
        <v>9.6000000000000014</v>
      </c>
      <c r="E315" s="16"/>
      <c r="F315" s="19">
        <f t="shared" si="5"/>
        <v>0</v>
      </c>
      <c r="G315" s="118"/>
    </row>
    <row r="316" spans="1:7" s="35" customFormat="1" outlineLevel="3" x14ac:dyDescent="0.25">
      <c r="A316" s="15" t="s">
        <v>32</v>
      </c>
      <c r="B316" s="56"/>
      <c r="C316" s="47"/>
      <c r="D316" s="58"/>
      <c r="E316" s="16"/>
      <c r="F316" s="19">
        <f t="shared" si="5"/>
        <v>0</v>
      </c>
      <c r="G316" s="118"/>
    </row>
    <row r="317" spans="1:7" s="42" customFormat="1" ht="27.6" outlineLevel="3" x14ac:dyDescent="0.25">
      <c r="A317" s="15" t="s">
        <v>604</v>
      </c>
      <c r="B317" s="69" t="s">
        <v>189</v>
      </c>
      <c r="C317" s="60" t="s">
        <v>12</v>
      </c>
      <c r="D317" s="70">
        <v>42.609999999999992</v>
      </c>
      <c r="E317" s="16"/>
      <c r="F317" s="19">
        <f t="shared" si="5"/>
        <v>0</v>
      </c>
      <c r="G317" s="118"/>
    </row>
    <row r="318" spans="1:7" s="38" customFormat="1" outlineLevel="3" x14ac:dyDescent="0.25">
      <c r="A318" s="15" t="s">
        <v>32</v>
      </c>
      <c r="B318" s="45"/>
      <c r="C318" s="60"/>
      <c r="D318" s="43"/>
      <c r="E318" s="16"/>
      <c r="F318" s="19">
        <f t="shared" si="5"/>
        <v>0</v>
      </c>
      <c r="G318" s="118"/>
    </row>
    <row r="319" spans="1:7" s="35" customFormat="1" ht="27.6" outlineLevel="3" x14ac:dyDescent="0.25">
      <c r="A319" s="15" t="s">
        <v>605</v>
      </c>
      <c r="B319" s="62" t="s">
        <v>190</v>
      </c>
      <c r="C319" s="60" t="s">
        <v>12</v>
      </c>
      <c r="D319" s="43">
        <v>275.05</v>
      </c>
      <c r="E319" s="16"/>
      <c r="F319" s="19">
        <f t="shared" si="5"/>
        <v>0</v>
      </c>
      <c r="G319" s="118"/>
    </row>
    <row r="320" spans="1:7" s="35" customFormat="1" outlineLevel="2" x14ac:dyDescent="0.25">
      <c r="A320" s="15" t="s">
        <v>32</v>
      </c>
      <c r="B320" s="45"/>
      <c r="C320" s="60"/>
      <c r="D320" s="43"/>
      <c r="E320" s="16"/>
      <c r="F320" s="19">
        <f t="shared" si="5"/>
        <v>0</v>
      </c>
      <c r="G320" s="118"/>
    </row>
    <row r="321" spans="1:7" s="37" customFormat="1" outlineLevel="2" x14ac:dyDescent="0.25">
      <c r="A321" s="49" t="s">
        <v>245</v>
      </c>
      <c r="B321" s="54" t="s">
        <v>191</v>
      </c>
      <c r="C321" s="43"/>
      <c r="D321" s="43"/>
      <c r="E321" s="16"/>
      <c r="F321" s="19">
        <f t="shared" si="5"/>
        <v>0</v>
      </c>
      <c r="G321" s="118"/>
    </row>
    <row r="322" spans="1:7" s="35" customFormat="1" outlineLevel="3" x14ac:dyDescent="0.25">
      <c r="A322" s="15" t="s">
        <v>32</v>
      </c>
      <c r="B322" s="109" t="s">
        <v>508</v>
      </c>
      <c r="C322" s="43"/>
      <c r="D322" s="43">
        <v>0</v>
      </c>
      <c r="E322" s="16"/>
      <c r="F322" s="19">
        <f t="shared" si="5"/>
        <v>0</v>
      </c>
      <c r="G322" s="118"/>
    </row>
    <row r="323" spans="1:7" s="35" customFormat="1" outlineLevel="3" x14ac:dyDescent="0.25">
      <c r="A323" s="15" t="s">
        <v>32</v>
      </c>
      <c r="B323" s="55"/>
      <c r="C323" s="43"/>
      <c r="D323" s="43">
        <v>0</v>
      </c>
      <c r="E323" s="16"/>
      <c r="F323" s="19">
        <f t="shared" si="5"/>
        <v>0</v>
      </c>
      <c r="G323" s="118"/>
    </row>
    <row r="324" spans="1:7" s="35" customFormat="1" ht="41.4" outlineLevel="3" x14ac:dyDescent="0.25">
      <c r="A324" s="15" t="s">
        <v>246</v>
      </c>
      <c r="B324" s="53" t="s">
        <v>192</v>
      </c>
      <c r="C324" s="43"/>
      <c r="D324" s="43">
        <v>0</v>
      </c>
      <c r="E324" s="16"/>
      <c r="F324" s="19">
        <f t="shared" si="5"/>
        <v>0</v>
      </c>
      <c r="G324" s="118"/>
    </row>
    <row r="325" spans="1:7" s="35" customFormat="1" outlineLevel="3" x14ac:dyDescent="0.25">
      <c r="A325" s="15" t="s">
        <v>32</v>
      </c>
      <c r="B325" s="53"/>
      <c r="C325" s="43"/>
      <c r="D325" s="43">
        <v>0</v>
      </c>
      <c r="E325" s="16"/>
      <c r="F325" s="19">
        <f t="shared" si="5"/>
        <v>0</v>
      </c>
      <c r="G325" s="118"/>
    </row>
    <row r="326" spans="1:7" s="35" customFormat="1" ht="27.6" outlineLevel="3" x14ac:dyDescent="0.25">
      <c r="A326" s="15" t="s">
        <v>606</v>
      </c>
      <c r="B326" s="53" t="s">
        <v>193</v>
      </c>
      <c r="C326" s="60" t="s">
        <v>15</v>
      </c>
      <c r="D326" s="43">
        <v>1</v>
      </c>
      <c r="E326" s="16"/>
      <c r="F326" s="19">
        <f t="shared" si="5"/>
        <v>0</v>
      </c>
      <c r="G326" s="118"/>
    </row>
    <row r="327" spans="1:7" s="39" customFormat="1" outlineLevel="3" x14ac:dyDescent="0.25">
      <c r="A327" s="15" t="s">
        <v>32</v>
      </c>
      <c r="B327" s="53"/>
      <c r="C327" s="43"/>
      <c r="D327" s="43"/>
      <c r="E327" s="16"/>
      <c r="F327" s="19">
        <f t="shared" si="5"/>
        <v>0</v>
      </c>
      <c r="G327" s="118"/>
    </row>
    <row r="328" spans="1:7" s="35" customFormat="1" ht="27.6" outlineLevel="3" x14ac:dyDescent="0.25">
      <c r="A328" s="15" t="s">
        <v>607</v>
      </c>
      <c r="B328" s="53" t="s">
        <v>194</v>
      </c>
      <c r="C328" s="60" t="s">
        <v>15</v>
      </c>
      <c r="D328" s="43">
        <v>2</v>
      </c>
      <c r="E328" s="16"/>
      <c r="F328" s="19">
        <f t="shared" si="5"/>
        <v>0</v>
      </c>
      <c r="G328" s="118"/>
    </row>
    <row r="329" spans="1:7" s="38" customFormat="1" outlineLevel="3" x14ac:dyDescent="0.25">
      <c r="A329" s="15" t="s">
        <v>32</v>
      </c>
      <c r="B329" s="53"/>
      <c r="C329" s="43"/>
      <c r="D329" s="43">
        <v>0</v>
      </c>
      <c r="E329" s="16"/>
      <c r="F329" s="19">
        <f t="shared" si="5"/>
        <v>0</v>
      </c>
      <c r="G329" s="118"/>
    </row>
    <row r="330" spans="1:7" s="35" customFormat="1" ht="41.4" outlineLevel="3" x14ac:dyDescent="0.25">
      <c r="A330" s="15" t="s">
        <v>608</v>
      </c>
      <c r="B330" s="53" t="s">
        <v>195</v>
      </c>
      <c r="C330" s="60" t="s">
        <v>15</v>
      </c>
      <c r="D330" s="43">
        <v>3</v>
      </c>
      <c r="E330" s="16"/>
      <c r="F330" s="19">
        <f t="shared" si="5"/>
        <v>0</v>
      </c>
      <c r="G330" s="118"/>
    </row>
    <row r="331" spans="1:7" s="38" customFormat="1" outlineLevel="3" x14ac:dyDescent="0.25">
      <c r="A331" s="15" t="s">
        <v>32</v>
      </c>
      <c r="B331" s="53"/>
      <c r="C331" s="43"/>
      <c r="D331" s="43">
        <v>0</v>
      </c>
      <c r="E331" s="16"/>
      <c r="F331" s="19">
        <f t="shared" si="5"/>
        <v>0</v>
      </c>
      <c r="G331" s="118"/>
    </row>
    <row r="332" spans="1:7" s="35" customFormat="1" ht="27.6" outlineLevel="3" x14ac:dyDescent="0.25">
      <c r="A332" s="15" t="s">
        <v>247</v>
      </c>
      <c r="B332" s="53" t="s">
        <v>803</v>
      </c>
      <c r="C332" s="43"/>
      <c r="D332" s="43">
        <v>0</v>
      </c>
      <c r="E332" s="16"/>
      <c r="F332" s="19">
        <f t="shared" si="5"/>
        <v>0</v>
      </c>
      <c r="G332" s="118"/>
    </row>
    <row r="333" spans="1:7" s="35" customFormat="1" outlineLevel="3" x14ac:dyDescent="0.25">
      <c r="A333" s="15" t="s">
        <v>32</v>
      </c>
      <c r="B333" s="53"/>
      <c r="C333" s="43"/>
      <c r="D333" s="43">
        <v>0</v>
      </c>
      <c r="E333" s="16"/>
      <c r="F333" s="19">
        <f t="shared" si="5"/>
        <v>0</v>
      </c>
      <c r="G333" s="118"/>
    </row>
    <row r="334" spans="1:7" s="35" customFormat="1" ht="27.6" outlineLevel="3" x14ac:dyDescent="0.25">
      <c r="A334" s="15" t="s">
        <v>609</v>
      </c>
      <c r="B334" s="53" t="s">
        <v>196</v>
      </c>
      <c r="C334" s="60" t="s">
        <v>15</v>
      </c>
      <c r="D334" s="43">
        <v>3</v>
      </c>
      <c r="E334" s="16"/>
      <c r="F334" s="19">
        <f t="shared" si="5"/>
        <v>0</v>
      </c>
      <c r="G334" s="118"/>
    </row>
    <row r="335" spans="1:7" s="35" customFormat="1" outlineLevel="3" x14ac:dyDescent="0.25">
      <c r="A335" s="15" t="s">
        <v>32</v>
      </c>
      <c r="B335" s="53"/>
      <c r="C335" s="43"/>
      <c r="D335" s="43">
        <v>0</v>
      </c>
      <c r="E335" s="16"/>
      <c r="F335" s="19">
        <f t="shared" si="5"/>
        <v>0</v>
      </c>
      <c r="G335" s="118"/>
    </row>
    <row r="336" spans="1:7" s="35" customFormat="1" ht="27.6" outlineLevel="3" x14ac:dyDescent="0.25">
      <c r="A336" s="15" t="s">
        <v>610</v>
      </c>
      <c r="B336" s="53" t="s">
        <v>197</v>
      </c>
      <c r="C336" s="60" t="s">
        <v>15</v>
      </c>
      <c r="D336" s="43">
        <v>3</v>
      </c>
      <c r="E336" s="16"/>
      <c r="F336" s="19">
        <f t="shared" si="5"/>
        <v>0</v>
      </c>
      <c r="G336" s="118"/>
    </row>
    <row r="337" spans="1:7" s="35" customFormat="1" outlineLevel="3" x14ac:dyDescent="0.25">
      <c r="A337" s="15" t="s">
        <v>32</v>
      </c>
      <c r="B337" s="53"/>
      <c r="C337" s="60"/>
      <c r="D337" s="43"/>
      <c r="E337" s="16"/>
      <c r="F337" s="19">
        <f t="shared" si="5"/>
        <v>0</v>
      </c>
      <c r="G337" s="118"/>
    </row>
    <row r="338" spans="1:7" s="35" customFormat="1" outlineLevel="3" x14ac:dyDescent="0.25">
      <c r="A338" s="15" t="s">
        <v>611</v>
      </c>
      <c r="B338" s="53" t="s">
        <v>115</v>
      </c>
      <c r="C338" s="43" t="s">
        <v>12</v>
      </c>
      <c r="D338" s="43">
        <v>1</v>
      </c>
      <c r="E338" s="16"/>
      <c r="F338" s="19">
        <f t="shared" si="5"/>
        <v>0</v>
      </c>
      <c r="G338" s="118"/>
    </row>
    <row r="339" spans="1:7" s="35" customFormat="1" outlineLevel="3" x14ac:dyDescent="0.25">
      <c r="A339" s="15" t="s">
        <v>32</v>
      </c>
      <c r="B339" s="53"/>
      <c r="C339" s="60"/>
      <c r="D339" s="43"/>
      <c r="E339" s="16"/>
      <c r="F339" s="19">
        <f t="shared" si="5"/>
        <v>0</v>
      </c>
      <c r="G339" s="118"/>
    </row>
    <row r="340" spans="1:7" s="35" customFormat="1" outlineLevel="3" x14ac:dyDescent="0.25">
      <c r="A340" s="15" t="s">
        <v>612</v>
      </c>
      <c r="B340" s="53" t="s">
        <v>116</v>
      </c>
      <c r="C340" s="43" t="s">
        <v>12</v>
      </c>
      <c r="D340" s="43">
        <v>2</v>
      </c>
      <c r="E340" s="16"/>
      <c r="F340" s="19">
        <f t="shared" si="5"/>
        <v>0</v>
      </c>
      <c r="G340" s="118"/>
    </row>
    <row r="341" spans="1:7" s="35" customFormat="1" outlineLevel="3" x14ac:dyDescent="0.25">
      <c r="A341" s="15" t="s">
        <v>32</v>
      </c>
      <c r="B341" s="53"/>
      <c r="C341" s="60"/>
      <c r="D341" s="43"/>
      <c r="E341" s="16"/>
      <c r="F341" s="19">
        <f t="shared" si="5"/>
        <v>0</v>
      </c>
      <c r="G341" s="118"/>
    </row>
    <row r="342" spans="1:7" s="35" customFormat="1" ht="69" outlineLevel="3" x14ac:dyDescent="0.25">
      <c r="A342" s="15" t="s">
        <v>613</v>
      </c>
      <c r="B342" s="53" t="s">
        <v>198</v>
      </c>
      <c r="C342" s="43" t="s">
        <v>15</v>
      </c>
      <c r="D342" s="43">
        <v>2</v>
      </c>
      <c r="E342" s="16"/>
      <c r="F342" s="19">
        <f t="shared" si="5"/>
        <v>0</v>
      </c>
      <c r="G342" s="118"/>
    </row>
    <row r="343" spans="1:7" s="35" customFormat="1" outlineLevel="3" x14ac:dyDescent="0.25">
      <c r="A343" s="15" t="s">
        <v>32</v>
      </c>
      <c r="B343" s="55"/>
      <c r="C343" s="43"/>
      <c r="D343" s="43"/>
      <c r="E343" s="16"/>
      <c r="F343" s="19">
        <f t="shared" si="5"/>
        <v>0</v>
      </c>
      <c r="G343" s="118"/>
    </row>
    <row r="344" spans="1:7" s="35" customFormat="1" ht="27.6" outlineLevel="3" x14ac:dyDescent="0.25">
      <c r="A344" s="15" t="s">
        <v>614</v>
      </c>
      <c r="B344" s="53" t="s">
        <v>199</v>
      </c>
      <c r="C344" s="43" t="s">
        <v>15</v>
      </c>
      <c r="D344" s="43">
        <v>2</v>
      </c>
      <c r="E344" s="16"/>
      <c r="F344" s="19">
        <f t="shared" si="5"/>
        <v>0</v>
      </c>
      <c r="G344" s="118"/>
    </row>
    <row r="345" spans="1:7" s="35" customFormat="1" outlineLevel="3" x14ac:dyDescent="0.25">
      <c r="A345" s="15" t="s">
        <v>32</v>
      </c>
      <c r="B345" s="55"/>
      <c r="C345" s="43"/>
      <c r="D345" s="43"/>
      <c r="E345" s="16"/>
      <c r="F345" s="19">
        <f t="shared" si="5"/>
        <v>0</v>
      </c>
      <c r="G345" s="118"/>
    </row>
    <row r="346" spans="1:7" s="35" customFormat="1" ht="27.6" outlineLevel="3" x14ac:dyDescent="0.25">
      <c r="A346" s="15" t="s">
        <v>615</v>
      </c>
      <c r="B346" s="53" t="s">
        <v>804</v>
      </c>
      <c r="C346" s="43" t="s">
        <v>15</v>
      </c>
      <c r="D346" s="43">
        <v>2</v>
      </c>
      <c r="E346" s="16"/>
      <c r="F346" s="19">
        <f t="shared" si="5"/>
        <v>0</v>
      </c>
      <c r="G346" s="118"/>
    </row>
    <row r="347" spans="1:7" s="35" customFormat="1" outlineLevel="3" x14ac:dyDescent="0.25">
      <c r="A347" s="15" t="s">
        <v>32</v>
      </c>
      <c r="B347" s="55"/>
      <c r="C347" s="43"/>
      <c r="D347" s="43"/>
      <c r="E347" s="16"/>
      <c r="F347" s="19">
        <f t="shared" si="5"/>
        <v>0</v>
      </c>
      <c r="G347" s="118"/>
    </row>
    <row r="348" spans="1:7" s="35" customFormat="1" ht="27.6" outlineLevel="3" x14ac:dyDescent="0.25">
      <c r="A348" s="15" t="s">
        <v>248</v>
      </c>
      <c r="B348" s="53" t="s">
        <v>805</v>
      </c>
      <c r="C348" s="43"/>
      <c r="D348" s="43"/>
      <c r="E348" s="16"/>
      <c r="F348" s="19">
        <f t="shared" si="5"/>
        <v>0</v>
      </c>
      <c r="G348" s="118"/>
    </row>
    <row r="349" spans="1:7" s="35" customFormat="1" outlineLevel="3" x14ac:dyDescent="0.25">
      <c r="A349" s="15" t="s">
        <v>32</v>
      </c>
      <c r="B349" s="53"/>
      <c r="C349" s="43"/>
      <c r="D349" s="43">
        <v>0</v>
      </c>
      <c r="E349" s="16"/>
      <c r="F349" s="19">
        <f t="shared" si="5"/>
        <v>0</v>
      </c>
      <c r="G349" s="118"/>
    </row>
    <row r="350" spans="1:7" s="35" customFormat="1" ht="27.6" outlineLevel="3" x14ac:dyDescent="0.25">
      <c r="A350" s="15" t="s">
        <v>117</v>
      </c>
      <c r="B350" s="53" t="s">
        <v>806</v>
      </c>
      <c r="C350" s="43"/>
      <c r="D350" s="43"/>
      <c r="E350" s="16"/>
      <c r="F350" s="19">
        <f t="shared" si="5"/>
        <v>0</v>
      </c>
      <c r="G350" s="118"/>
    </row>
    <row r="351" spans="1:7" s="35" customFormat="1" outlineLevel="3" x14ac:dyDescent="0.25">
      <c r="A351" s="15" t="s">
        <v>32</v>
      </c>
      <c r="B351" s="53"/>
      <c r="C351" s="43"/>
      <c r="D351" s="43"/>
      <c r="E351" s="16"/>
      <c r="F351" s="19">
        <f t="shared" si="5"/>
        <v>0</v>
      </c>
      <c r="G351" s="118"/>
    </row>
    <row r="352" spans="1:7" s="35" customFormat="1" outlineLevel="3" x14ac:dyDescent="0.25">
      <c r="A352" s="15" t="s">
        <v>616</v>
      </c>
      <c r="B352" s="55" t="s">
        <v>118</v>
      </c>
      <c r="C352" s="60" t="s">
        <v>15</v>
      </c>
      <c r="D352" s="43">
        <v>2</v>
      </c>
      <c r="E352" s="16"/>
      <c r="F352" s="19">
        <f t="shared" si="5"/>
        <v>0</v>
      </c>
      <c r="G352" s="118"/>
    </row>
    <row r="353" spans="1:7" s="35" customFormat="1" outlineLevel="3" x14ac:dyDescent="0.25">
      <c r="A353" s="15" t="s">
        <v>617</v>
      </c>
      <c r="B353" s="55" t="s">
        <v>119</v>
      </c>
      <c r="C353" s="60" t="s">
        <v>15</v>
      </c>
      <c r="D353" s="43">
        <v>3</v>
      </c>
      <c r="E353" s="16"/>
      <c r="F353" s="19">
        <f t="shared" si="5"/>
        <v>0</v>
      </c>
      <c r="G353" s="118"/>
    </row>
    <row r="354" spans="1:7" s="35" customFormat="1" outlineLevel="3" x14ac:dyDescent="0.25">
      <c r="A354" s="15" t="s">
        <v>618</v>
      </c>
      <c r="B354" s="55" t="s">
        <v>120</v>
      </c>
      <c r="C354" s="60" t="s">
        <v>15</v>
      </c>
      <c r="D354" s="43">
        <v>8</v>
      </c>
      <c r="E354" s="16"/>
      <c r="F354" s="19">
        <f t="shared" si="5"/>
        <v>0</v>
      </c>
      <c r="G354" s="118"/>
    </row>
    <row r="355" spans="1:7" s="35" customFormat="1" outlineLevel="3" x14ac:dyDescent="0.25">
      <c r="A355" s="15" t="s">
        <v>32</v>
      </c>
      <c r="B355" s="55"/>
      <c r="C355" s="43"/>
      <c r="D355" s="43"/>
      <c r="E355" s="16"/>
      <c r="F355" s="19">
        <f t="shared" si="5"/>
        <v>0</v>
      </c>
      <c r="G355" s="118"/>
    </row>
    <row r="356" spans="1:7" s="35" customFormat="1" ht="41.4" outlineLevel="3" x14ac:dyDescent="0.25">
      <c r="A356" s="15" t="s">
        <v>619</v>
      </c>
      <c r="B356" s="53" t="s">
        <v>200</v>
      </c>
      <c r="C356" s="60" t="s">
        <v>15</v>
      </c>
      <c r="D356" s="43">
        <v>3</v>
      </c>
      <c r="E356" s="16"/>
      <c r="F356" s="19">
        <f t="shared" si="5"/>
        <v>0</v>
      </c>
      <c r="G356" s="118"/>
    </row>
    <row r="357" spans="1:7" s="35" customFormat="1" outlineLevel="3" x14ac:dyDescent="0.25">
      <c r="A357" s="15" t="s">
        <v>32</v>
      </c>
      <c r="B357" s="55"/>
      <c r="C357" s="43"/>
      <c r="D357" s="43"/>
      <c r="E357" s="16"/>
      <c r="F357" s="19">
        <f t="shared" si="5"/>
        <v>0</v>
      </c>
      <c r="G357" s="118"/>
    </row>
    <row r="358" spans="1:7" s="35" customFormat="1" ht="41.4" outlineLevel="3" x14ac:dyDescent="0.25">
      <c r="A358" s="15" t="s">
        <v>620</v>
      </c>
      <c r="B358" s="53" t="s">
        <v>807</v>
      </c>
      <c r="C358" s="60" t="s">
        <v>15</v>
      </c>
      <c r="D358" s="43">
        <v>3</v>
      </c>
      <c r="E358" s="16"/>
      <c r="F358" s="19">
        <f t="shared" si="5"/>
        <v>0</v>
      </c>
      <c r="G358" s="118"/>
    </row>
    <row r="359" spans="1:7" s="35" customFormat="1" outlineLevel="3" x14ac:dyDescent="0.25">
      <c r="A359" s="15" t="s">
        <v>32</v>
      </c>
      <c r="B359" s="55"/>
      <c r="C359" s="43"/>
      <c r="D359" s="43"/>
      <c r="E359" s="16"/>
      <c r="F359" s="19">
        <f t="shared" si="5"/>
        <v>0</v>
      </c>
      <c r="G359" s="118"/>
    </row>
    <row r="360" spans="1:7" s="35" customFormat="1" ht="55.2" outlineLevel="3" x14ac:dyDescent="0.25">
      <c r="A360" s="15" t="s">
        <v>621</v>
      </c>
      <c r="B360" s="53" t="s">
        <v>201</v>
      </c>
      <c r="C360" s="60" t="s">
        <v>15</v>
      </c>
      <c r="D360" s="43">
        <v>3</v>
      </c>
      <c r="E360" s="16"/>
      <c r="F360" s="19">
        <f t="shared" si="5"/>
        <v>0</v>
      </c>
      <c r="G360" s="118"/>
    </row>
    <row r="361" spans="1:7" s="35" customFormat="1" outlineLevel="3" x14ac:dyDescent="0.25">
      <c r="A361" s="15"/>
      <c r="B361" s="53"/>
      <c r="C361" s="60"/>
      <c r="D361" s="43"/>
      <c r="E361" s="16"/>
      <c r="F361" s="19"/>
      <c r="G361" s="118"/>
    </row>
    <row r="362" spans="1:7" s="35" customFormat="1" ht="27.6" outlineLevel="3" x14ac:dyDescent="0.25">
      <c r="A362" s="15" t="s">
        <v>870</v>
      </c>
      <c r="B362" s="53" t="s">
        <v>871</v>
      </c>
      <c r="C362" s="60" t="s">
        <v>15</v>
      </c>
      <c r="D362" s="43">
        <v>3</v>
      </c>
      <c r="E362" s="16"/>
      <c r="F362" s="19"/>
      <c r="G362" s="118"/>
    </row>
    <row r="363" spans="1:7" s="35" customFormat="1" outlineLevel="3" x14ac:dyDescent="0.25">
      <c r="A363" s="15"/>
      <c r="B363" s="53"/>
      <c r="C363" s="60"/>
      <c r="D363" s="43"/>
      <c r="E363" s="16"/>
      <c r="F363" s="19"/>
      <c r="G363" s="118"/>
    </row>
    <row r="364" spans="1:7" s="35" customFormat="1" outlineLevel="2" x14ac:dyDescent="0.25">
      <c r="A364" s="15" t="s">
        <v>32</v>
      </c>
      <c r="B364" s="53"/>
      <c r="C364" s="43"/>
      <c r="D364" s="43"/>
      <c r="E364" s="16"/>
      <c r="F364" s="19">
        <f t="shared" si="5"/>
        <v>0</v>
      </c>
      <c r="G364" s="118"/>
    </row>
    <row r="365" spans="1:7" s="35" customFormat="1" outlineLevel="2" x14ac:dyDescent="0.25">
      <c r="A365" s="49" t="s">
        <v>249</v>
      </c>
      <c r="B365" s="54" t="s">
        <v>202</v>
      </c>
      <c r="C365" s="43"/>
      <c r="D365" s="43">
        <v>0</v>
      </c>
      <c r="E365" s="16"/>
      <c r="F365" s="19">
        <f t="shared" si="5"/>
        <v>0</v>
      </c>
      <c r="G365" s="118"/>
    </row>
    <row r="366" spans="1:7" s="35" customFormat="1" outlineLevel="3" x14ac:dyDescent="0.25">
      <c r="A366" s="15" t="s">
        <v>32</v>
      </c>
      <c r="B366" s="55"/>
      <c r="C366" s="60"/>
      <c r="D366" s="43"/>
      <c r="E366" s="16"/>
      <c r="F366" s="19">
        <f t="shared" si="5"/>
        <v>0</v>
      </c>
      <c r="G366" s="118"/>
    </row>
    <row r="367" spans="1:7" s="35" customFormat="1" ht="41.4" outlineLevel="3" x14ac:dyDescent="0.25">
      <c r="A367" s="15" t="s">
        <v>622</v>
      </c>
      <c r="B367" s="62" t="s">
        <v>203</v>
      </c>
      <c r="C367" s="60" t="s">
        <v>16</v>
      </c>
      <c r="D367" s="43">
        <v>1</v>
      </c>
      <c r="E367" s="16"/>
      <c r="F367" s="19">
        <f t="shared" si="5"/>
        <v>0</v>
      </c>
      <c r="G367" s="118"/>
    </row>
    <row r="368" spans="1:7" s="35" customFormat="1" outlineLevel="2" x14ac:dyDescent="0.25">
      <c r="A368" s="15" t="s">
        <v>32</v>
      </c>
      <c r="B368" s="45"/>
      <c r="C368" s="47"/>
      <c r="D368" s="58"/>
      <c r="E368" s="16"/>
      <c r="F368" s="19">
        <f t="shared" si="5"/>
        <v>0</v>
      </c>
      <c r="G368" s="118"/>
    </row>
    <row r="369" spans="1:7" s="35" customFormat="1" outlineLevel="2" x14ac:dyDescent="0.25">
      <c r="A369" s="49" t="s">
        <v>250</v>
      </c>
      <c r="B369" s="54" t="s">
        <v>204</v>
      </c>
      <c r="C369" s="43"/>
      <c r="D369" s="43"/>
      <c r="E369" s="16"/>
      <c r="F369" s="19">
        <f t="shared" si="5"/>
        <v>0</v>
      </c>
      <c r="G369" s="118"/>
    </row>
    <row r="370" spans="1:7" s="35" customFormat="1" outlineLevel="3" x14ac:dyDescent="0.25">
      <c r="A370" s="15" t="s">
        <v>32</v>
      </c>
      <c r="B370" s="71"/>
      <c r="C370" s="43"/>
      <c r="D370" s="43"/>
      <c r="E370" s="16"/>
      <c r="F370" s="19">
        <f t="shared" si="5"/>
        <v>0</v>
      </c>
      <c r="G370" s="118"/>
    </row>
    <row r="371" spans="1:7" s="35" customFormat="1" ht="96.6" outlineLevel="3" x14ac:dyDescent="0.25">
      <c r="A371" s="15" t="s">
        <v>623</v>
      </c>
      <c r="B371" s="62" t="s">
        <v>205</v>
      </c>
      <c r="C371" s="60" t="s">
        <v>16</v>
      </c>
      <c r="D371" s="43">
        <v>1</v>
      </c>
      <c r="E371" s="16"/>
      <c r="F371" s="19">
        <f t="shared" si="5"/>
        <v>0</v>
      </c>
      <c r="G371" s="118"/>
    </row>
    <row r="372" spans="1:7" outlineLevel="2" x14ac:dyDescent="0.3">
      <c r="A372" s="15"/>
      <c r="B372" s="25"/>
      <c r="C372" s="15"/>
      <c r="D372" s="43"/>
      <c r="E372" s="16"/>
      <c r="F372" s="19">
        <f t="shared" si="5"/>
        <v>0</v>
      </c>
      <c r="G372" s="118"/>
    </row>
    <row r="373" spans="1:7" x14ac:dyDescent="0.3">
      <c r="A373" s="15"/>
      <c r="B373" s="25"/>
      <c r="C373" s="15"/>
      <c r="D373" s="43"/>
      <c r="E373" s="16"/>
      <c r="F373" s="19">
        <f t="shared" si="5"/>
        <v>0</v>
      </c>
      <c r="G373" s="118"/>
    </row>
    <row r="374" spans="1:7" s="36" customFormat="1" x14ac:dyDescent="0.25">
      <c r="A374" s="31" t="s">
        <v>281</v>
      </c>
      <c r="B374" s="30" t="s">
        <v>280</v>
      </c>
      <c r="C374" s="50"/>
      <c r="D374" s="51"/>
      <c r="E374" s="32"/>
      <c r="F374" s="33">
        <f>SUBTOTAL(9,F375:F448)</f>
        <v>0</v>
      </c>
      <c r="G374" s="118"/>
    </row>
    <row r="375" spans="1:7" s="35" customFormat="1" outlineLevel="1" x14ac:dyDescent="0.25">
      <c r="A375" s="15" t="s">
        <v>32</v>
      </c>
      <c r="B375" s="45"/>
      <c r="C375" s="46"/>
      <c r="D375" s="58"/>
      <c r="E375" s="16"/>
      <c r="F375" s="19">
        <f t="shared" ref="F375:F438" si="6">D375*E375</f>
        <v>0</v>
      </c>
      <c r="G375" s="118"/>
    </row>
    <row r="376" spans="1:7" s="35" customFormat="1" outlineLevel="1" x14ac:dyDescent="0.25">
      <c r="A376" s="48" t="s">
        <v>290</v>
      </c>
      <c r="B376" s="133" t="s">
        <v>282</v>
      </c>
      <c r="C376" s="46"/>
      <c r="D376" s="58"/>
      <c r="E376" s="16"/>
      <c r="F376" s="19">
        <f t="shared" si="6"/>
        <v>0</v>
      </c>
      <c r="G376" s="118"/>
    </row>
    <row r="377" spans="1:7" s="35" customFormat="1" outlineLevel="2" x14ac:dyDescent="0.25">
      <c r="A377" s="15" t="s">
        <v>32</v>
      </c>
      <c r="B377" s="45"/>
      <c r="C377" s="46"/>
      <c r="D377" s="58"/>
      <c r="E377" s="16"/>
      <c r="F377" s="19">
        <f t="shared" si="6"/>
        <v>0</v>
      </c>
      <c r="G377" s="118"/>
    </row>
    <row r="378" spans="1:7" outlineLevel="2" x14ac:dyDescent="0.3">
      <c r="A378" s="49" t="s">
        <v>33</v>
      </c>
      <c r="B378" s="89" t="s">
        <v>261</v>
      </c>
      <c r="C378" s="92"/>
      <c r="D378" s="43"/>
      <c r="E378" s="16"/>
      <c r="F378" s="19">
        <f t="shared" si="6"/>
        <v>0</v>
      </c>
      <c r="G378" s="118"/>
    </row>
    <row r="379" spans="1:7" outlineLevel="3" x14ac:dyDescent="0.3">
      <c r="A379" s="15"/>
      <c r="B379" s="90"/>
      <c r="C379" s="92"/>
      <c r="D379" s="43"/>
      <c r="E379" s="16"/>
      <c r="F379" s="19">
        <f t="shared" si="6"/>
        <v>0</v>
      </c>
      <c r="G379" s="118"/>
    </row>
    <row r="380" spans="1:7" ht="27.6" outlineLevel="3" x14ac:dyDescent="0.3">
      <c r="A380" s="15" t="s">
        <v>777</v>
      </c>
      <c r="B380" s="90" t="s">
        <v>263</v>
      </c>
      <c r="C380" s="92" t="s">
        <v>15</v>
      </c>
      <c r="D380" s="43">
        <v>1</v>
      </c>
      <c r="E380" s="16"/>
      <c r="F380" s="19">
        <f t="shared" si="6"/>
        <v>0</v>
      </c>
      <c r="G380" s="118"/>
    </row>
    <row r="381" spans="1:7" outlineLevel="2" x14ac:dyDescent="0.3">
      <c r="A381" s="15"/>
      <c r="B381" s="90"/>
      <c r="C381" s="92"/>
      <c r="D381" s="43"/>
      <c r="E381" s="16"/>
      <c r="F381" s="19">
        <f t="shared" si="6"/>
        <v>0</v>
      </c>
      <c r="G381" s="118"/>
    </row>
    <row r="382" spans="1:7" outlineLevel="2" x14ac:dyDescent="0.3">
      <c r="A382" s="105" t="s">
        <v>207</v>
      </c>
      <c r="B382" s="54" t="s">
        <v>264</v>
      </c>
      <c r="C382" s="92"/>
      <c r="D382" s="43"/>
      <c r="E382" s="16"/>
      <c r="F382" s="19">
        <f t="shared" si="6"/>
        <v>0</v>
      </c>
      <c r="G382" s="118"/>
    </row>
    <row r="383" spans="1:7" outlineLevel="3" x14ac:dyDescent="0.3">
      <c r="A383" s="61"/>
      <c r="B383" s="52"/>
      <c r="C383" s="92"/>
      <c r="D383" s="43"/>
      <c r="E383" s="16"/>
      <c r="F383" s="19">
        <f t="shared" si="6"/>
        <v>0</v>
      </c>
      <c r="G383" s="118"/>
    </row>
    <row r="384" spans="1:7" ht="69" outlineLevel="3" x14ac:dyDescent="0.3">
      <c r="A384" s="61" t="s">
        <v>265</v>
      </c>
      <c r="B384" s="91" t="s">
        <v>266</v>
      </c>
      <c r="C384" s="92"/>
      <c r="D384" s="43"/>
      <c r="E384" s="16"/>
      <c r="F384" s="19">
        <f t="shared" si="6"/>
        <v>0</v>
      </c>
      <c r="G384" s="118"/>
    </row>
    <row r="385" spans="1:7" outlineLevel="3" x14ac:dyDescent="0.3">
      <c r="A385" s="61" t="s">
        <v>625</v>
      </c>
      <c r="B385" s="91" t="s">
        <v>480</v>
      </c>
      <c r="C385" s="92" t="s">
        <v>13</v>
      </c>
      <c r="D385" s="43">
        <v>32.5</v>
      </c>
      <c r="E385" s="16"/>
      <c r="F385" s="19">
        <f t="shared" si="6"/>
        <v>0</v>
      </c>
      <c r="G385" s="118"/>
    </row>
    <row r="386" spans="1:7" outlineLevel="3" x14ac:dyDescent="0.3">
      <c r="A386" s="61" t="s">
        <v>626</v>
      </c>
      <c r="B386" s="91" t="s">
        <v>481</v>
      </c>
      <c r="C386" s="92" t="s">
        <v>13</v>
      </c>
      <c r="D386" s="43">
        <v>8.5</v>
      </c>
      <c r="E386" s="16"/>
      <c r="F386" s="19">
        <f t="shared" si="6"/>
        <v>0</v>
      </c>
      <c r="G386" s="118"/>
    </row>
    <row r="387" spans="1:7" outlineLevel="3" x14ac:dyDescent="0.3">
      <c r="A387" s="61" t="s">
        <v>627</v>
      </c>
      <c r="B387" s="91" t="s">
        <v>482</v>
      </c>
      <c r="C387" s="92" t="s">
        <v>13</v>
      </c>
      <c r="D387" s="43">
        <v>7.2</v>
      </c>
      <c r="E387" s="16"/>
      <c r="F387" s="19">
        <f t="shared" si="6"/>
        <v>0</v>
      </c>
      <c r="G387" s="118"/>
    </row>
    <row r="388" spans="1:7" outlineLevel="3" x14ac:dyDescent="0.3">
      <c r="A388" s="61" t="s">
        <v>628</v>
      </c>
      <c r="B388" s="91" t="s">
        <v>483</v>
      </c>
      <c r="C388" s="92" t="s">
        <v>13</v>
      </c>
      <c r="D388" s="43">
        <v>2</v>
      </c>
      <c r="E388" s="16"/>
      <c r="F388" s="19">
        <f t="shared" si="6"/>
        <v>0</v>
      </c>
      <c r="G388" s="118"/>
    </row>
    <row r="389" spans="1:7" outlineLevel="3" x14ac:dyDescent="0.3">
      <c r="A389" s="61" t="s">
        <v>629</v>
      </c>
      <c r="B389" s="91" t="s">
        <v>484</v>
      </c>
      <c r="C389" s="92" t="s">
        <v>13</v>
      </c>
      <c r="D389" s="43">
        <v>22.5</v>
      </c>
      <c r="E389" s="16"/>
      <c r="F389" s="19">
        <f t="shared" si="6"/>
        <v>0</v>
      </c>
      <c r="G389" s="118"/>
    </row>
    <row r="390" spans="1:7" outlineLevel="3" x14ac:dyDescent="0.3">
      <c r="A390" s="61"/>
      <c r="B390" s="53"/>
      <c r="C390" s="92"/>
      <c r="D390" s="43"/>
      <c r="E390" s="16"/>
      <c r="F390" s="19">
        <f t="shared" si="6"/>
        <v>0</v>
      </c>
      <c r="G390" s="118"/>
    </row>
    <row r="391" spans="1:7" ht="69" outlineLevel="3" x14ac:dyDescent="0.3">
      <c r="A391" s="61" t="s">
        <v>267</v>
      </c>
      <c r="B391" s="91" t="s">
        <v>268</v>
      </c>
      <c r="C391" s="92"/>
      <c r="D391" s="43"/>
      <c r="E391" s="16"/>
      <c r="F391" s="19">
        <f t="shared" si="6"/>
        <v>0</v>
      </c>
      <c r="G391" s="118"/>
    </row>
    <row r="392" spans="1:7" outlineLevel="3" x14ac:dyDescent="0.3">
      <c r="A392" s="61" t="s">
        <v>630</v>
      </c>
      <c r="B392" s="91" t="s">
        <v>480</v>
      </c>
      <c r="C392" s="92" t="s">
        <v>13</v>
      </c>
      <c r="D392" s="43">
        <v>21.5</v>
      </c>
      <c r="E392" s="16"/>
      <c r="F392" s="19">
        <f t="shared" si="6"/>
        <v>0</v>
      </c>
      <c r="G392" s="118"/>
    </row>
    <row r="393" spans="1:7" outlineLevel="3" x14ac:dyDescent="0.3">
      <c r="A393" s="61" t="s">
        <v>631</v>
      </c>
      <c r="B393" s="91" t="s">
        <v>481</v>
      </c>
      <c r="C393" s="92" t="s">
        <v>13</v>
      </c>
      <c r="D393" s="43">
        <v>5</v>
      </c>
      <c r="E393" s="16"/>
      <c r="F393" s="19">
        <f t="shared" si="6"/>
        <v>0</v>
      </c>
      <c r="G393" s="118"/>
    </row>
    <row r="394" spans="1:7" outlineLevel="3" x14ac:dyDescent="0.3">
      <c r="A394" s="61" t="s">
        <v>632</v>
      </c>
      <c r="B394" s="91" t="s">
        <v>482</v>
      </c>
      <c r="C394" s="92" t="s">
        <v>13</v>
      </c>
      <c r="D394" s="43">
        <v>20.5</v>
      </c>
      <c r="E394" s="16"/>
      <c r="F394" s="19">
        <f t="shared" si="6"/>
        <v>0</v>
      </c>
      <c r="G394" s="118"/>
    </row>
    <row r="395" spans="1:7" outlineLevel="3" x14ac:dyDescent="0.3">
      <c r="A395" s="61"/>
      <c r="B395" s="53"/>
      <c r="C395" s="92"/>
      <c r="D395" s="43"/>
      <c r="E395" s="16"/>
      <c r="F395" s="19">
        <f t="shared" si="6"/>
        <v>0</v>
      </c>
      <c r="G395" s="118"/>
    </row>
    <row r="396" spans="1:7" ht="27.6" outlineLevel="3" x14ac:dyDescent="0.3">
      <c r="A396" s="61" t="s">
        <v>269</v>
      </c>
      <c r="B396" s="53" t="s">
        <v>270</v>
      </c>
      <c r="C396" s="92"/>
      <c r="D396" s="43"/>
      <c r="E396" s="16"/>
      <c r="F396" s="19">
        <f t="shared" si="6"/>
        <v>0</v>
      </c>
      <c r="G396" s="118"/>
    </row>
    <row r="397" spans="1:7" outlineLevel="3" x14ac:dyDescent="0.3">
      <c r="A397" s="61" t="s">
        <v>633</v>
      </c>
      <c r="B397" s="91" t="s">
        <v>480</v>
      </c>
      <c r="C397" s="92" t="s">
        <v>15</v>
      </c>
      <c r="D397" s="43">
        <v>20</v>
      </c>
      <c r="E397" s="16"/>
      <c r="F397" s="19">
        <f t="shared" si="6"/>
        <v>0</v>
      </c>
      <c r="G397" s="118"/>
    </row>
    <row r="398" spans="1:7" outlineLevel="3" x14ac:dyDescent="0.3">
      <c r="A398" s="61" t="s">
        <v>778</v>
      </c>
      <c r="B398" s="91" t="s">
        <v>481</v>
      </c>
      <c r="C398" s="92" t="s">
        <v>15</v>
      </c>
      <c r="D398" s="43">
        <v>2</v>
      </c>
      <c r="E398" s="16"/>
      <c r="F398" s="19">
        <f t="shared" si="6"/>
        <v>0</v>
      </c>
      <c r="G398" s="118"/>
    </row>
    <row r="399" spans="1:7" outlineLevel="3" x14ac:dyDescent="0.3">
      <c r="A399" s="61" t="s">
        <v>779</v>
      </c>
      <c r="B399" s="91" t="s">
        <v>483</v>
      </c>
      <c r="C399" s="92" t="s">
        <v>15</v>
      </c>
      <c r="D399" s="43">
        <v>1</v>
      </c>
      <c r="E399" s="16"/>
      <c r="F399" s="19">
        <f t="shared" si="6"/>
        <v>0</v>
      </c>
      <c r="G399" s="118"/>
    </row>
    <row r="400" spans="1:7" outlineLevel="3" x14ac:dyDescent="0.3">
      <c r="A400" s="61" t="s">
        <v>780</v>
      </c>
      <c r="B400" s="91" t="s">
        <v>484</v>
      </c>
      <c r="C400" s="92" t="s">
        <v>15</v>
      </c>
      <c r="D400" s="43">
        <v>1</v>
      </c>
      <c r="E400" s="16"/>
      <c r="F400" s="19">
        <f t="shared" si="6"/>
        <v>0</v>
      </c>
      <c r="G400" s="118"/>
    </row>
    <row r="401" spans="1:7" outlineLevel="3" x14ac:dyDescent="0.3">
      <c r="A401" s="61"/>
      <c r="B401" s="91"/>
      <c r="C401" s="92"/>
      <c r="D401" s="43"/>
      <c r="E401" s="16"/>
      <c r="F401" s="19">
        <f t="shared" si="6"/>
        <v>0</v>
      </c>
      <c r="G401" s="118"/>
    </row>
    <row r="402" spans="1:7" ht="41.4" outlineLevel="3" x14ac:dyDescent="0.3">
      <c r="A402" s="61" t="s">
        <v>271</v>
      </c>
      <c r="B402" s="91" t="s">
        <v>272</v>
      </c>
      <c r="C402" s="92"/>
      <c r="D402" s="43"/>
      <c r="E402" s="16"/>
      <c r="F402" s="19">
        <f t="shared" si="6"/>
        <v>0</v>
      </c>
      <c r="G402" s="118"/>
    </row>
    <row r="403" spans="1:7" outlineLevel="3" x14ac:dyDescent="0.3">
      <c r="A403" s="61" t="s">
        <v>634</v>
      </c>
      <c r="B403" s="91" t="s">
        <v>273</v>
      </c>
      <c r="C403" s="92" t="s">
        <v>15</v>
      </c>
      <c r="D403" s="43">
        <v>3</v>
      </c>
      <c r="E403" s="16"/>
      <c r="F403" s="19">
        <f t="shared" si="6"/>
        <v>0</v>
      </c>
      <c r="G403" s="118"/>
    </row>
    <row r="404" spans="1:7" outlineLevel="2" x14ac:dyDescent="0.3">
      <c r="A404" s="61"/>
      <c r="B404" s="53"/>
      <c r="C404" s="92"/>
      <c r="D404" s="43"/>
      <c r="E404" s="16"/>
      <c r="F404" s="19">
        <f t="shared" si="6"/>
        <v>0</v>
      </c>
      <c r="G404" s="118"/>
    </row>
    <row r="405" spans="1:7" outlineLevel="2" x14ac:dyDescent="0.3">
      <c r="A405" s="105" t="s">
        <v>215</v>
      </c>
      <c r="B405" s="54" t="s">
        <v>274</v>
      </c>
      <c r="C405" s="92"/>
      <c r="D405" s="43"/>
      <c r="E405" s="16"/>
      <c r="F405" s="19">
        <f t="shared" si="6"/>
        <v>0</v>
      </c>
      <c r="G405" s="118"/>
    </row>
    <row r="406" spans="1:7" outlineLevel="3" x14ac:dyDescent="0.3">
      <c r="A406" s="61"/>
      <c r="B406" s="53"/>
      <c r="C406" s="92"/>
      <c r="D406" s="43"/>
      <c r="E406" s="16"/>
      <c r="F406" s="19">
        <f t="shared" si="6"/>
        <v>0</v>
      </c>
      <c r="G406" s="118"/>
    </row>
    <row r="407" spans="1:7" ht="41.4" outlineLevel="3" x14ac:dyDescent="0.3">
      <c r="A407" s="61" t="s">
        <v>216</v>
      </c>
      <c r="B407" s="91" t="s">
        <v>275</v>
      </c>
      <c r="C407" s="92"/>
      <c r="D407" s="43"/>
      <c r="E407" s="16"/>
      <c r="F407" s="19">
        <f t="shared" si="6"/>
        <v>0</v>
      </c>
      <c r="G407" s="118"/>
    </row>
    <row r="408" spans="1:7" outlineLevel="3" x14ac:dyDescent="0.3">
      <c r="A408" s="61" t="s">
        <v>635</v>
      </c>
      <c r="B408" s="91" t="s">
        <v>276</v>
      </c>
      <c r="C408" s="92" t="s">
        <v>15</v>
      </c>
      <c r="D408" s="43">
        <v>1</v>
      </c>
      <c r="E408" s="16"/>
      <c r="F408" s="19">
        <f t="shared" si="6"/>
        <v>0</v>
      </c>
      <c r="G408" s="118"/>
    </row>
    <row r="409" spans="1:7" outlineLevel="3" x14ac:dyDescent="0.3">
      <c r="A409" s="61"/>
      <c r="B409" s="53"/>
      <c r="C409" s="92"/>
      <c r="D409" s="43"/>
      <c r="E409" s="16"/>
      <c r="F409" s="19">
        <f t="shared" si="6"/>
        <v>0</v>
      </c>
      <c r="G409" s="118"/>
    </row>
    <row r="410" spans="1:7" ht="27.6" outlineLevel="3" x14ac:dyDescent="0.3">
      <c r="A410" s="61" t="s">
        <v>636</v>
      </c>
      <c r="B410" s="53" t="s">
        <v>277</v>
      </c>
      <c r="C410" s="92" t="s">
        <v>15</v>
      </c>
      <c r="D410" s="43">
        <v>1</v>
      </c>
      <c r="E410" s="16"/>
      <c r="F410" s="19">
        <f t="shared" si="6"/>
        <v>0</v>
      </c>
      <c r="G410" s="118"/>
    </row>
    <row r="411" spans="1:7" outlineLevel="3" x14ac:dyDescent="0.3">
      <c r="A411" s="15"/>
      <c r="B411" s="91"/>
      <c r="C411" s="92"/>
      <c r="D411" s="113"/>
      <c r="E411" s="16"/>
      <c r="F411" s="19">
        <f t="shared" si="6"/>
        <v>0</v>
      </c>
      <c r="G411" s="118"/>
    </row>
    <row r="412" spans="1:7" outlineLevel="3" x14ac:dyDescent="0.3">
      <c r="A412" s="61" t="s">
        <v>637</v>
      </c>
      <c r="B412" s="91" t="s">
        <v>279</v>
      </c>
      <c r="C412" s="92" t="s">
        <v>15</v>
      </c>
      <c r="D412" s="43">
        <v>1</v>
      </c>
      <c r="E412" s="16"/>
      <c r="F412" s="19">
        <f t="shared" si="6"/>
        <v>0</v>
      </c>
      <c r="G412" s="118"/>
    </row>
    <row r="413" spans="1:7" s="35" customFormat="1" outlineLevel="2" x14ac:dyDescent="0.25">
      <c r="A413" s="15" t="s">
        <v>32</v>
      </c>
      <c r="B413" s="45"/>
      <c r="C413" s="46"/>
      <c r="D413" s="58"/>
      <c r="E413" s="16"/>
      <c r="F413" s="19">
        <f t="shared" si="6"/>
        <v>0</v>
      </c>
      <c r="G413" s="118"/>
    </row>
    <row r="414" spans="1:7" s="35" customFormat="1" outlineLevel="1" x14ac:dyDescent="0.25">
      <c r="A414" s="15" t="s">
        <v>32</v>
      </c>
      <c r="B414" s="45"/>
      <c r="C414" s="46"/>
      <c r="D414" s="58"/>
      <c r="E414" s="16"/>
      <c r="F414" s="19">
        <f t="shared" si="6"/>
        <v>0</v>
      </c>
      <c r="G414" s="118"/>
    </row>
    <row r="415" spans="1:7" s="35" customFormat="1" outlineLevel="1" x14ac:dyDescent="0.25">
      <c r="A415" s="48" t="s">
        <v>496</v>
      </c>
      <c r="B415" s="133" t="s">
        <v>283</v>
      </c>
      <c r="C415" s="46"/>
      <c r="D415" s="58"/>
      <c r="E415" s="16"/>
      <c r="F415" s="19">
        <f t="shared" si="6"/>
        <v>0</v>
      </c>
      <c r="G415" s="118"/>
    </row>
    <row r="416" spans="1:7" s="35" customFormat="1" outlineLevel="2" x14ac:dyDescent="0.25">
      <c r="A416" s="15" t="s">
        <v>32</v>
      </c>
      <c r="B416" s="45"/>
      <c r="C416" s="46"/>
      <c r="D416" s="58"/>
      <c r="E416" s="16"/>
      <c r="F416" s="19">
        <f t="shared" si="6"/>
        <v>0</v>
      </c>
      <c r="G416" s="118"/>
    </row>
    <row r="417" spans="1:7" outlineLevel="2" x14ac:dyDescent="0.3">
      <c r="A417" s="49" t="s">
        <v>33</v>
      </c>
      <c r="B417" s="89" t="s">
        <v>261</v>
      </c>
      <c r="C417" s="92"/>
      <c r="D417" s="43"/>
      <c r="E417" s="16"/>
      <c r="F417" s="19">
        <f t="shared" si="6"/>
        <v>0</v>
      </c>
      <c r="G417" s="118"/>
    </row>
    <row r="418" spans="1:7" outlineLevel="3" x14ac:dyDescent="0.3">
      <c r="A418" s="15"/>
      <c r="B418" s="90"/>
      <c r="C418" s="92"/>
      <c r="D418" s="43"/>
      <c r="E418" s="16"/>
      <c r="F418" s="19">
        <f t="shared" si="6"/>
        <v>0</v>
      </c>
      <c r="G418" s="118"/>
    </row>
    <row r="419" spans="1:7" ht="41.4" outlineLevel="3" x14ac:dyDescent="0.3">
      <c r="A419" s="15" t="s">
        <v>624</v>
      </c>
      <c r="B419" s="90" t="s">
        <v>485</v>
      </c>
      <c r="C419" s="92" t="s">
        <v>15</v>
      </c>
      <c r="D419" s="43">
        <v>1</v>
      </c>
      <c r="E419" s="16"/>
      <c r="F419" s="19">
        <f t="shared" si="6"/>
        <v>0</v>
      </c>
      <c r="G419" s="118"/>
    </row>
    <row r="420" spans="1:7" outlineLevel="2" x14ac:dyDescent="0.3">
      <c r="A420" s="15"/>
      <c r="B420" s="90"/>
      <c r="C420" s="92"/>
      <c r="D420" s="43"/>
      <c r="E420" s="16"/>
      <c r="F420" s="19">
        <f t="shared" si="6"/>
        <v>0</v>
      </c>
      <c r="G420" s="118"/>
    </row>
    <row r="421" spans="1:7" outlineLevel="2" x14ac:dyDescent="0.3">
      <c r="A421" s="49" t="s">
        <v>207</v>
      </c>
      <c r="B421" s="89" t="s">
        <v>284</v>
      </c>
      <c r="C421" s="92"/>
      <c r="D421" s="43"/>
      <c r="E421" s="16"/>
      <c r="F421" s="19">
        <f t="shared" si="6"/>
        <v>0</v>
      </c>
      <c r="G421" s="118"/>
    </row>
    <row r="422" spans="1:7" outlineLevel="3" x14ac:dyDescent="0.3">
      <c r="A422" s="15"/>
      <c r="B422" s="90"/>
      <c r="C422" s="92"/>
      <c r="D422" s="43"/>
      <c r="E422" s="16"/>
      <c r="F422" s="19">
        <f t="shared" si="6"/>
        <v>0</v>
      </c>
      <c r="G422" s="118"/>
    </row>
    <row r="423" spans="1:7" ht="41.4" outlineLevel="3" x14ac:dyDescent="0.3">
      <c r="A423" s="77" t="s">
        <v>285</v>
      </c>
      <c r="B423" s="94" t="s">
        <v>286</v>
      </c>
      <c r="C423" s="95"/>
      <c r="D423" s="43"/>
      <c r="E423" s="16"/>
      <c r="F423" s="19">
        <f t="shared" si="6"/>
        <v>0</v>
      </c>
      <c r="G423" s="118"/>
    </row>
    <row r="424" spans="1:7" outlineLevel="3" x14ac:dyDescent="0.3">
      <c r="A424" s="77" t="s">
        <v>638</v>
      </c>
      <c r="B424" s="94" t="s">
        <v>486</v>
      </c>
      <c r="C424" s="95" t="s">
        <v>13</v>
      </c>
      <c r="D424" s="43">
        <v>15.5</v>
      </c>
      <c r="E424" s="16"/>
      <c r="F424" s="19">
        <f t="shared" si="6"/>
        <v>0</v>
      </c>
      <c r="G424" s="118"/>
    </row>
    <row r="425" spans="1:7" outlineLevel="3" x14ac:dyDescent="0.3">
      <c r="A425" s="77" t="s">
        <v>781</v>
      </c>
      <c r="B425" s="94" t="s">
        <v>487</v>
      </c>
      <c r="C425" s="95" t="s">
        <v>13</v>
      </c>
      <c r="D425" s="43">
        <v>12.5</v>
      </c>
      <c r="E425" s="16"/>
      <c r="F425" s="19">
        <f t="shared" si="6"/>
        <v>0</v>
      </c>
      <c r="G425" s="118"/>
    </row>
    <row r="426" spans="1:7" outlineLevel="3" x14ac:dyDescent="0.3">
      <c r="A426" s="77" t="s">
        <v>782</v>
      </c>
      <c r="B426" s="94" t="s">
        <v>488</v>
      </c>
      <c r="C426" s="95" t="s">
        <v>13</v>
      </c>
      <c r="D426" s="43">
        <v>2.5</v>
      </c>
      <c r="E426" s="16"/>
      <c r="F426" s="19">
        <f t="shared" si="6"/>
        <v>0</v>
      </c>
      <c r="G426" s="118"/>
    </row>
    <row r="427" spans="1:7" outlineLevel="3" x14ac:dyDescent="0.3">
      <c r="A427" s="77" t="s">
        <v>783</v>
      </c>
      <c r="B427" s="94" t="s">
        <v>489</v>
      </c>
      <c r="C427" s="95" t="s">
        <v>13</v>
      </c>
      <c r="D427" s="43">
        <v>7</v>
      </c>
      <c r="E427" s="16"/>
      <c r="F427" s="19">
        <f t="shared" si="6"/>
        <v>0</v>
      </c>
      <c r="G427" s="118"/>
    </row>
    <row r="428" spans="1:7" outlineLevel="3" x14ac:dyDescent="0.3">
      <c r="A428" s="77" t="s">
        <v>784</v>
      </c>
      <c r="B428" s="94" t="s">
        <v>490</v>
      </c>
      <c r="C428" s="95" t="s">
        <v>13</v>
      </c>
      <c r="D428" s="43">
        <v>7.5</v>
      </c>
      <c r="E428" s="16"/>
      <c r="F428" s="19">
        <f t="shared" si="6"/>
        <v>0</v>
      </c>
      <c r="G428" s="118"/>
    </row>
    <row r="429" spans="1:7" outlineLevel="3" x14ac:dyDescent="0.3">
      <c r="A429" s="77" t="s">
        <v>785</v>
      </c>
      <c r="B429" s="94" t="s">
        <v>491</v>
      </c>
      <c r="C429" s="95" t="s">
        <v>13</v>
      </c>
      <c r="D429" s="43">
        <v>8</v>
      </c>
      <c r="E429" s="16"/>
      <c r="F429" s="19">
        <f t="shared" si="6"/>
        <v>0</v>
      </c>
      <c r="G429" s="118"/>
    </row>
    <row r="430" spans="1:7" outlineLevel="3" x14ac:dyDescent="0.3">
      <c r="A430" s="77"/>
      <c r="B430" s="94"/>
      <c r="C430" s="95"/>
      <c r="D430" s="43"/>
      <c r="E430" s="16"/>
      <c r="F430" s="19">
        <f t="shared" si="6"/>
        <v>0</v>
      </c>
      <c r="G430" s="118"/>
    </row>
    <row r="431" spans="1:7" ht="27.6" outlineLevel="3" x14ac:dyDescent="0.3">
      <c r="A431" s="15" t="s">
        <v>287</v>
      </c>
      <c r="B431" s="91" t="s">
        <v>288</v>
      </c>
      <c r="C431" s="92"/>
      <c r="D431" s="43"/>
      <c r="E431" s="16"/>
      <c r="F431" s="19">
        <f t="shared" si="6"/>
        <v>0</v>
      </c>
      <c r="G431" s="118"/>
    </row>
    <row r="432" spans="1:7" outlineLevel="3" x14ac:dyDescent="0.3">
      <c r="A432" s="15" t="s">
        <v>639</v>
      </c>
      <c r="B432" s="94" t="s">
        <v>486</v>
      </c>
      <c r="C432" s="92" t="s">
        <v>15</v>
      </c>
      <c r="D432" s="43">
        <v>4</v>
      </c>
      <c r="E432" s="16"/>
      <c r="F432" s="19">
        <f t="shared" si="6"/>
        <v>0</v>
      </c>
      <c r="G432" s="118"/>
    </row>
    <row r="433" spans="1:7" outlineLevel="3" x14ac:dyDescent="0.3">
      <c r="A433" s="15" t="s">
        <v>786</v>
      </c>
      <c r="B433" s="94" t="s">
        <v>487</v>
      </c>
      <c r="C433" s="92" t="s">
        <v>15</v>
      </c>
      <c r="D433" s="43">
        <v>1</v>
      </c>
      <c r="E433" s="16"/>
      <c r="F433" s="19">
        <f t="shared" si="6"/>
        <v>0</v>
      </c>
      <c r="G433" s="118"/>
    </row>
    <row r="434" spans="1:7" outlineLevel="3" x14ac:dyDescent="0.3">
      <c r="A434" s="15"/>
      <c r="B434" s="94"/>
      <c r="C434" s="92"/>
      <c r="D434" s="43"/>
      <c r="E434" s="16"/>
      <c r="F434" s="19">
        <f t="shared" si="6"/>
        <v>0</v>
      </c>
      <c r="G434" s="118"/>
    </row>
    <row r="435" spans="1:7" ht="41.4" outlineLevel="3" x14ac:dyDescent="0.3">
      <c r="A435" s="15" t="s">
        <v>640</v>
      </c>
      <c r="B435" s="91" t="s">
        <v>289</v>
      </c>
      <c r="C435" s="92" t="s">
        <v>15</v>
      </c>
      <c r="D435" s="43">
        <v>3</v>
      </c>
      <c r="E435" s="16"/>
      <c r="F435" s="19">
        <f t="shared" si="6"/>
        <v>0</v>
      </c>
      <c r="G435" s="118"/>
    </row>
    <row r="436" spans="1:7" outlineLevel="3" x14ac:dyDescent="0.3">
      <c r="A436" s="15"/>
      <c r="B436" s="94"/>
      <c r="C436" s="92"/>
      <c r="D436" s="43"/>
      <c r="E436" s="16"/>
      <c r="F436" s="19">
        <f t="shared" si="6"/>
        <v>0</v>
      </c>
      <c r="G436" s="118"/>
    </row>
    <row r="437" spans="1:7" ht="41.4" outlineLevel="3" x14ac:dyDescent="0.3">
      <c r="A437" s="77" t="s">
        <v>641</v>
      </c>
      <c r="B437" s="91" t="s">
        <v>808</v>
      </c>
      <c r="C437" s="95" t="s">
        <v>15</v>
      </c>
      <c r="D437" s="43">
        <v>3</v>
      </c>
      <c r="E437" s="16"/>
      <c r="F437" s="19">
        <f t="shared" si="6"/>
        <v>0</v>
      </c>
      <c r="G437" s="118"/>
    </row>
    <row r="438" spans="1:7" outlineLevel="3" x14ac:dyDescent="0.3">
      <c r="A438" s="77"/>
      <c r="B438" s="94"/>
      <c r="C438" s="95"/>
      <c r="D438" s="43"/>
      <c r="E438" s="16"/>
      <c r="F438" s="19">
        <f t="shared" si="6"/>
        <v>0</v>
      </c>
      <c r="G438" s="118"/>
    </row>
    <row r="439" spans="1:7" ht="27.6" outlineLevel="3" x14ac:dyDescent="0.3">
      <c r="A439" s="77" t="s">
        <v>642</v>
      </c>
      <c r="B439" s="94" t="s">
        <v>492</v>
      </c>
      <c r="C439" s="95" t="s">
        <v>15</v>
      </c>
      <c r="D439" s="43">
        <v>2</v>
      </c>
      <c r="E439" s="16"/>
      <c r="F439" s="19">
        <f t="shared" ref="F439:F448" si="7">D439*E439</f>
        <v>0</v>
      </c>
      <c r="G439" s="118"/>
    </row>
    <row r="440" spans="1:7" outlineLevel="2" x14ac:dyDescent="0.3">
      <c r="A440" s="77"/>
      <c r="B440" s="94"/>
      <c r="C440" s="95"/>
      <c r="D440" s="43"/>
      <c r="E440" s="16"/>
      <c r="F440" s="19">
        <f t="shared" si="7"/>
        <v>0</v>
      </c>
      <c r="G440" s="118"/>
    </row>
    <row r="441" spans="1:7" outlineLevel="2" x14ac:dyDescent="0.3">
      <c r="A441" s="49" t="s">
        <v>215</v>
      </c>
      <c r="B441" s="96" t="s">
        <v>274</v>
      </c>
      <c r="C441" s="92"/>
      <c r="D441" s="43"/>
      <c r="E441" s="16"/>
      <c r="F441" s="19">
        <f t="shared" si="7"/>
        <v>0</v>
      </c>
      <c r="G441" s="118"/>
    </row>
    <row r="442" spans="1:7" outlineLevel="3" x14ac:dyDescent="0.3">
      <c r="A442" s="15"/>
      <c r="B442" s="97"/>
      <c r="C442" s="92"/>
      <c r="D442" s="43"/>
      <c r="E442" s="16"/>
      <c r="F442" s="19">
        <f t="shared" si="7"/>
        <v>0</v>
      </c>
      <c r="G442" s="118"/>
    </row>
    <row r="443" spans="1:7" ht="41.4" outlineLevel="3" x14ac:dyDescent="0.3">
      <c r="A443" s="15" t="s">
        <v>643</v>
      </c>
      <c r="B443" s="91" t="s">
        <v>493</v>
      </c>
      <c r="C443" s="92" t="s">
        <v>15</v>
      </c>
      <c r="D443" s="43">
        <v>1</v>
      </c>
      <c r="E443" s="16"/>
      <c r="F443" s="19">
        <f t="shared" si="7"/>
        <v>0</v>
      </c>
      <c r="G443" s="118"/>
    </row>
    <row r="444" spans="1:7" outlineLevel="3" x14ac:dyDescent="0.3">
      <c r="A444" s="15"/>
      <c r="B444" s="97"/>
      <c r="C444" s="92"/>
      <c r="D444" s="43"/>
      <c r="E444" s="16"/>
      <c r="F444" s="19">
        <f t="shared" si="7"/>
        <v>0</v>
      </c>
      <c r="G444" s="118"/>
    </row>
    <row r="445" spans="1:7" outlineLevel="3" x14ac:dyDescent="0.3">
      <c r="A445" s="15" t="s">
        <v>644</v>
      </c>
      <c r="B445" s="91" t="s">
        <v>279</v>
      </c>
      <c r="C445" s="92" t="s">
        <v>15</v>
      </c>
      <c r="D445" s="43">
        <v>1</v>
      </c>
      <c r="E445" s="16"/>
      <c r="F445" s="19">
        <f t="shared" si="7"/>
        <v>0</v>
      </c>
      <c r="G445" s="118"/>
    </row>
    <row r="446" spans="1:7" s="35" customFormat="1" outlineLevel="2" x14ac:dyDescent="0.25">
      <c r="A446" s="15" t="s">
        <v>32</v>
      </c>
      <c r="B446" s="45"/>
      <c r="C446" s="46"/>
      <c r="D446" s="58"/>
      <c r="E446" s="16"/>
      <c r="F446" s="19">
        <f t="shared" si="7"/>
        <v>0</v>
      </c>
      <c r="G446" s="118"/>
    </row>
    <row r="447" spans="1:7" outlineLevel="1" x14ac:dyDescent="0.3">
      <c r="A447" s="15"/>
      <c r="B447" s="25"/>
      <c r="C447" s="15"/>
      <c r="D447" s="43"/>
      <c r="E447" s="16"/>
      <c r="F447" s="19">
        <f t="shared" si="7"/>
        <v>0</v>
      </c>
      <c r="G447" s="118"/>
    </row>
    <row r="448" spans="1:7" x14ac:dyDescent="0.3">
      <c r="A448" s="15"/>
      <c r="B448" s="25"/>
      <c r="C448" s="15"/>
      <c r="D448" s="43"/>
      <c r="E448" s="16"/>
      <c r="F448" s="19">
        <f t="shared" si="7"/>
        <v>0</v>
      </c>
      <c r="G448" s="118"/>
    </row>
    <row r="449" spans="1:7" s="36" customFormat="1" x14ac:dyDescent="0.25">
      <c r="A449" s="31" t="s">
        <v>383</v>
      </c>
      <c r="B449" s="30" t="s">
        <v>384</v>
      </c>
      <c r="C449" s="50"/>
      <c r="D449" s="51"/>
      <c r="E449" s="32"/>
      <c r="F449" s="33">
        <f>SUBTOTAL(9,F450:F577)</f>
        <v>0</v>
      </c>
      <c r="G449" s="118"/>
    </row>
    <row r="450" spans="1:7" s="35" customFormat="1" outlineLevel="2" x14ac:dyDescent="0.25">
      <c r="A450" s="15" t="s">
        <v>32</v>
      </c>
      <c r="B450" s="45"/>
      <c r="C450" s="46"/>
      <c r="D450" s="58"/>
      <c r="E450" s="16"/>
      <c r="F450" s="19">
        <f t="shared" ref="F450:F513" si="8">D450*E450</f>
        <v>0</v>
      </c>
      <c r="G450" s="118"/>
    </row>
    <row r="451" spans="1:7" outlineLevel="2" x14ac:dyDescent="0.3">
      <c r="A451" s="49" t="s">
        <v>33</v>
      </c>
      <c r="B451" s="72" t="s">
        <v>291</v>
      </c>
      <c r="C451" s="98"/>
      <c r="D451" s="43"/>
      <c r="E451" s="16"/>
      <c r="F451" s="19">
        <f t="shared" si="8"/>
        <v>0</v>
      </c>
      <c r="G451" s="118"/>
    </row>
    <row r="452" spans="1:7" outlineLevel="3" x14ac:dyDescent="0.3">
      <c r="A452" s="15"/>
      <c r="B452" s="99"/>
      <c r="C452" s="98"/>
      <c r="D452" s="43"/>
      <c r="E452" s="16"/>
      <c r="F452" s="19">
        <f t="shared" si="8"/>
        <v>0</v>
      </c>
      <c r="G452" s="118"/>
    </row>
    <row r="453" spans="1:7" ht="41.4" outlineLevel="3" x14ac:dyDescent="0.3">
      <c r="A453" s="15" t="s">
        <v>262</v>
      </c>
      <c r="B453" s="25" t="s">
        <v>292</v>
      </c>
      <c r="C453" s="98"/>
      <c r="D453" s="43"/>
      <c r="E453" s="16"/>
      <c r="F453" s="19">
        <f t="shared" si="8"/>
        <v>0</v>
      </c>
      <c r="G453" s="118"/>
    </row>
    <row r="454" spans="1:7" outlineLevel="3" x14ac:dyDescent="0.3">
      <c r="A454" s="15" t="s">
        <v>645</v>
      </c>
      <c r="B454" s="25" t="s">
        <v>293</v>
      </c>
      <c r="C454" s="15" t="s">
        <v>15</v>
      </c>
      <c r="D454" s="43">
        <v>1</v>
      </c>
      <c r="E454" s="16"/>
      <c r="F454" s="19">
        <f t="shared" si="8"/>
        <v>0</v>
      </c>
      <c r="G454" s="118"/>
    </row>
    <row r="455" spans="1:7" outlineLevel="3" x14ac:dyDescent="0.3">
      <c r="A455" s="15"/>
      <c r="B455" s="86"/>
      <c r="C455" s="15"/>
      <c r="D455" s="43"/>
      <c r="E455" s="16"/>
      <c r="F455" s="19">
        <f t="shared" si="8"/>
        <v>0</v>
      </c>
      <c r="G455" s="118"/>
    </row>
    <row r="456" spans="1:7" outlineLevel="3" x14ac:dyDescent="0.3">
      <c r="A456" s="15" t="s">
        <v>294</v>
      </c>
      <c r="B456" s="25" t="s">
        <v>295</v>
      </c>
      <c r="C456" s="98"/>
      <c r="D456" s="43"/>
      <c r="E456" s="16"/>
      <c r="F456" s="19">
        <f t="shared" si="8"/>
        <v>0</v>
      </c>
      <c r="G456" s="118"/>
    </row>
    <row r="457" spans="1:7" outlineLevel="3" x14ac:dyDescent="0.3">
      <c r="A457" s="15" t="s">
        <v>646</v>
      </c>
      <c r="B457" s="25" t="s">
        <v>296</v>
      </c>
      <c r="C457" s="15" t="s">
        <v>297</v>
      </c>
      <c r="D457" s="43">
        <v>10</v>
      </c>
      <c r="E457" s="16"/>
      <c r="F457" s="19">
        <f t="shared" si="8"/>
        <v>0</v>
      </c>
      <c r="G457" s="118"/>
    </row>
    <row r="458" spans="1:7" outlineLevel="3" x14ac:dyDescent="0.3">
      <c r="A458" s="15"/>
      <c r="B458" s="25"/>
      <c r="C458" s="15"/>
      <c r="D458" s="43"/>
      <c r="E458" s="16"/>
      <c r="F458" s="19">
        <f t="shared" si="8"/>
        <v>0</v>
      </c>
      <c r="G458" s="118"/>
    </row>
    <row r="459" spans="1:7" outlineLevel="3" x14ac:dyDescent="0.3">
      <c r="A459" s="15" t="s">
        <v>647</v>
      </c>
      <c r="B459" s="25" t="s">
        <v>299</v>
      </c>
      <c r="C459" s="15" t="s">
        <v>16</v>
      </c>
      <c r="D459" s="43">
        <v>1</v>
      </c>
      <c r="E459" s="16"/>
      <c r="F459" s="19">
        <f t="shared" si="8"/>
        <v>0</v>
      </c>
      <c r="G459" s="118"/>
    </row>
    <row r="460" spans="1:7" outlineLevel="3" x14ac:dyDescent="0.3">
      <c r="A460" s="15"/>
      <c r="B460" s="85"/>
      <c r="C460" s="15"/>
      <c r="D460" s="43"/>
      <c r="E460" s="16"/>
      <c r="F460" s="19">
        <f t="shared" si="8"/>
        <v>0</v>
      </c>
      <c r="G460" s="118"/>
    </row>
    <row r="461" spans="1:7" outlineLevel="3" x14ac:dyDescent="0.3">
      <c r="A461" s="15" t="s">
        <v>648</v>
      </c>
      <c r="B461" s="25" t="s">
        <v>301</v>
      </c>
      <c r="C461" s="15" t="s">
        <v>15</v>
      </c>
      <c r="D461" s="43">
        <v>1</v>
      </c>
      <c r="E461" s="16"/>
      <c r="F461" s="19">
        <f t="shared" si="8"/>
        <v>0</v>
      </c>
      <c r="G461" s="118"/>
    </row>
    <row r="462" spans="1:7" outlineLevel="2" x14ac:dyDescent="0.3">
      <c r="A462" s="15"/>
      <c r="B462" s="99"/>
      <c r="C462" s="15"/>
      <c r="D462" s="43"/>
      <c r="E462" s="16"/>
      <c r="F462" s="19">
        <f t="shared" si="8"/>
        <v>0</v>
      </c>
      <c r="G462" s="118"/>
    </row>
    <row r="463" spans="1:7" outlineLevel="2" x14ac:dyDescent="0.3">
      <c r="A463" s="49" t="s">
        <v>207</v>
      </c>
      <c r="B463" s="72" t="s">
        <v>302</v>
      </c>
      <c r="C463" s="15"/>
      <c r="D463" s="43"/>
      <c r="E463" s="16"/>
      <c r="F463" s="19">
        <f t="shared" si="8"/>
        <v>0</v>
      </c>
      <c r="G463" s="118"/>
    </row>
    <row r="464" spans="1:7" outlineLevel="3" x14ac:dyDescent="0.3">
      <c r="A464" s="15"/>
      <c r="B464" s="99"/>
      <c r="C464" s="15"/>
      <c r="D464" s="43"/>
      <c r="E464" s="16"/>
      <c r="F464" s="19">
        <f t="shared" si="8"/>
        <v>0</v>
      </c>
      <c r="G464" s="118"/>
    </row>
    <row r="465" spans="1:7" ht="41.4" outlineLevel="3" x14ac:dyDescent="0.3">
      <c r="A465" s="15" t="s">
        <v>265</v>
      </c>
      <c r="B465" s="53" t="s">
        <v>809</v>
      </c>
      <c r="C465" s="15"/>
      <c r="D465" s="43"/>
      <c r="E465" s="16"/>
      <c r="F465" s="19">
        <f t="shared" si="8"/>
        <v>0</v>
      </c>
      <c r="G465" s="118"/>
    </row>
    <row r="466" spans="1:7" outlineLevel="3" x14ac:dyDescent="0.3">
      <c r="A466" s="15" t="s">
        <v>649</v>
      </c>
      <c r="B466" s="25" t="s">
        <v>303</v>
      </c>
      <c r="C466" s="15" t="s">
        <v>15</v>
      </c>
      <c r="D466" s="43">
        <v>11</v>
      </c>
      <c r="E466" s="16"/>
      <c r="F466" s="19">
        <f t="shared" si="8"/>
        <v>0</v>
      </c>
      <c r="G466" s="118"/>
    </row>
    <row r="467" spans="1:7" outlineLevel="3" x14ac:dyDescent="0.3">
      <c r="A467" s="15" t="s">
        <v>650</v>
      </c>
      <c r="B467" s="25" t="s">
        <v>304</v>
      </c>
      <c r="C467" s="15" t="s">
        <v>15</v>
      </c>
      <c r="D467" s="43">
        <v>8</v>
      </c>
      <c r="E467" s="16"/>
      <c r="F467" s="19">
        <f t="shared" si="8"/>
        <v>0</v>
      </c>
      <c r="G467" s="118"/>
    </row>
    <row r="468" spans="1:7" outlineLevel="3" x14ac:dyDescent="0.3">
      <c r="A468" s="15" t="s">
        <v>651</v>
      </c>
      <c r="B468" s="25" t="s">
        <v>305</v>
      </c>
      <c r="C468" s="15" t="s">
        <v>297</v>
      </c>
      <c r="D468" s="43">
        <v>64</v>
      </c>
      <c r="E468" s="16"/>
      <c r="F468" s="19">
        <f t="shared" si="8"/>
        <v>0</v>
      </c>
      <c r="G468" s="118"/>
    </row>
    <row r="469" spans="1:7" outlineLevel="3" x14ac:dyDescent="0.3">
      <c r="A469" s="15" t="s">
        <v>652</v>
      </c>
      <c r="B469" s="25" t="s">
        <v>306</v>
      </c>
      <c r="C469" s="15" t="s">
        <v>297</v>
      </c>
      <c r="D469" s="43">
        <v>4</v>
      </c>
      <c r="E469" s="16"/>
      <c r="F469" s="19">
        <f t="shared" si="8"/>
        <v>0</v>
      </c>
      <c r="G469" s="118"/>
    </row>
    <row r="470" spans="1:7" outlineLevel="3" x14ac:dyDescent="0.3">
      <c r="A470" s="15" t="s">
        <v>653</v>
      </c>
      <c r="B470" s="25" t="s">
        <v>307</v>
      </c>
      <c r="C470" s="15" t="s">
        <v>15</v>
      </c>
      <c r="D470" s="43">
        <v>15</v>
      </c>
      <c r="E470" s="16"/>
      <c r="F470" s="19">
        <f t="shared" si="8"/>
        <v>0</v>
      </c>
      <c r="G470" s="118"/>
    </row>
    <row r="471" spans="1:7" outlineLevel="3" x14ac:dyDescent="0.3">
      <c r="A471" s="15" t="s">
        <v>654</v>
      </c>
      <c r="B471" s="25" t="s">
        <v>308</v>
      </c>
      <c r="C471" s="15" t="s">
        <v>297</v>
      </c>
      <c r="D471" s="43">
        <v>32</v>
      </c>
      <c r="E471" s="16"/>
      <c r="F471" s="19">
        <f t="shared" si="8"/>
        <v>0</v>
      </c>
      <c r="G471" s="118"/>
    </row>
    <row r="472" spans="1:7" outlineLevel="3" x14ac:dyDescent="0.3">
      <c r="A472" s="15" t="s">
        <v>655</v>
      </c>
      <c r="B472" s="25" t="s">
        <v>309</v>
      </c>
      <c r="C472" s="15" t="s">
        <v>15</v>
      </c>
      <c r="D472" s="43">
        <v>7</v>
      </c>
      <c r="E472" s="16"/>
      <c r="F472" s="19">
        <f t="shared" si="8"/>
        <v>0</v>
      </c>
      <c r="G472" s="118"/>
    </row>
    <row r="473" spans="1:7" outlineLevel="3" x14ac:dyDescent="0.3">
      <c r="A473" s="15" t="s">
        <v>656</v>
      </c>
      <c r="B473" s="25" t="s">
        <v>310</v>
      </c>
      <c r="C473" s="15" t="s">
        <v>15</v>
      </c>
      <c r="D473" s="43">
        <v>4</v>
      </c>
      <c r="E473" s="16"/>
      <c r="F473" s="19">
        <f t="shared" si="8"/>
        <v>0</v>
      </c>
      <c r="G473" s="118"/>
    </row>
    <row r="474" spans="1:7" outlineLevel="3" x14ac:dyDescent="0.3">
      <c r="A474" s="15" t="s">
        <v>657</v>
      </c>
      <c r="B474" s="25" t="s">
        <v>311</v>
      </c>
      <c r="C474" s="15" t="s">
        <v>15</v>
      </c>
      <c r="D474" s="43">
        <v>2</v>
      </c>
      <c r="E474" s="16"/>
      <c r="F474" s="19">
        <f t="shared" si="8"/>
        <v>0</v>
      </c>
      <c r="G474" s="118"/>
    </row>
    <row r="475" spans="1:7" outlineLevel="3" x14ac:dyDescent="0.3">
      <c r="A475" s="15"/>
      <c r="B475" s="86"/>
      <c r="C475" s="15"/>
      <c r="D475" s="43"/>
      <c r="E475" s="16"/>
      <c r="F475" s="19">
        <f t="shared" si="8"/>
        <v>0</v>
      </c>
      <c r="G475" s="118"/>
    </row>
    <row r="476" spans="1:7" outlineLevel="3" x14ac:dyDescent="0.3">
      <c r="A476" s="15" t="s">
        <v>267</v>
      </c>
      <c r="B476" s="25" t="s">
        <v>312</v>
      </c>
      <c r="C476" s="15"/>
      <c r="D476" s="43"/>
      <c r="E476" s="16"/>
      <c r="F476" s="19">
        <f t="shared" si="8"/>
        <v>0</v>
      </c>
      <c r="G476" s="118"/>
    </row>
    <row r="477" spans="1:7" outlineLevel="3" x14ac:dyDescent="0.3">
      <c r="A477" s="15" t="s">
        <v>658</v>
      </c>
      <c r="B477" s="25" t="s">
        <v>313</v>
      </c>
      <c r="C477" s="15" t="s">
        <v>15</v>
      </c>
      <c r="D477" s="43">
        <v>19</v>
      </c>
      <c r="E477" s="16"/>
      <c r="F477" s="19">
        <f t="shared" si="8"/>
        <v>0</v>
      </c>
      <c r="G477" s="118"/>
    </row>
    <row r="478" spans="1:7" outlineLevel="3" x14ac:dyDescent="0.3">
      <c r="A478" s="15" t="s">
        <v>659</v>
      </c>
      <c r="B478" s="25" t="s">
        <v>314</v>
      </c>
      <c r="C478" s="15" t="s">
        <v>15</v>
      </c>
      <c r="D478" s="43">
        <v>1</v>
      </c>
      <c r="E478" s="16"/>
      <c r="F478" s="19">
        <f t="shared" si="8"/>
        <v>0</v>
      </c>
      <c r="G478" s="118"/>
    </row>
    <row r="479" spans="1:7" outlineLevel="3" x14ac:dyDescent="0.3">
      <c r="A479" s="15" t="s">
        <v>660</v>
      </c>
      <c r="B479" s="25" t="s">
        <v>315</v>
      </c>
      <c r="C479" s="15" t="s">
        <v>15</v>
      </c>
      <c r="D479" s="43">
        <v>5</v>
      </c>
      <c r="E479" s="16"/>
      <c r="F479" s="19">
        <f t="shared" si="8"/>
        <v>0</v>
      </c>
      <c r="G479" s="118"/>
    </row>
    <row r="480" spans="1:7" outlineLevel="3" x14ac:dyDescent="0.3">
      <c r="A480" s="15"/>
      <c r="B480" s="86"/>
      <c r="C480" s="15"/>
      <c r="D480" s="43"/>
      <c r="E480" s="16"/>
      <c r="F480" s="19">
        <f t="shared" si="8"/>
        <v>0</v>
      </c>
      <c r="G480" s="118"/>
    </row>
    <row r="481" spans="1:7" ht="27.6" outlineLevel="3" x14ac:dyDescent="0.3">
      <c r="A481" s="15" t="s">
        <v>269</v>
      </c>
      <c r="B481" s="25" t="s">
        <v>316</v>
      </c>
      <c r="C481" s="15"/>
      <c r="D481" s="43"/>
      <c r="E481" s="16"/>
      <c r="F481" s="19">
        <f t="shared" si="8"/>
        <v>0</v>
      </c>
      <c r="G481" s="118"/>
    </row>
    <row r="482" spans="1:7" outlineLevel="3" x14ac:dyDescent="0.3">
      <c r="A482" s="15" t="s">
        <v>661</v>
      </c>
      <c r="B482" s="25" t="s">
        <v>317</v>
      </c>
      <c r="C482" s="15" t="s">
        <v>297</v>
      </c>
      <c r="D482" s="43">
        <v>267</v>
      </c>
      <c r="E482" s="16"/>
      <c r="F482" s="19">
        <f t="shared" si="8"/>
        <v>0</v>
      </c>
      <c r="G482" s="118"/>
    </row>
    <row r="483" spans="1:7" outlineLevel="3" x14ac:dyDescent="0.3">
      <c r="A483" s="15" t="s">
        <v>662</v>
      </c>
      <c r="B483" s="25" t="s">
        <v>318</v>
      </c>
      <c r="C483" s="15" t="s">
        <v>297</v>
      </c>
      <c r="D483" s="43">
        <v>42</v>
      </c>
      <c r="E483" s="16"/>
      <c r="F483" s="19">
        <f t="shared" si="8"/>
        <v>0</v>
      </c>
      <c r="G483" s="118"/>
    </row>
    <row r="484" spans="1:7" outlineLevel="3" x14ac:dyDescent="0.3">
      <c r="A484" s="15" t="s">
        <v>663</v>
      </c>
      <c r="B484" s="25" t="s">
        <v>319</v>
      </c>
      <c r="C484" s="15" t="s">
        <v>297</v>
      </c>
      <c r="D484" s="43">
        <v>60</v>
      </c>
      <c r="E484" s="16"/>
      <c r="F484" s="19">
        <f t="shared" si="8"/>
        <v>0</v>
      </c>
      <c r="G484" s="118"/>
    </row>
    <row r="485" spans="1:7" outlineLevel="3" x14ac:dyDescent="0.3">
      <c r="A485" s="15" t="s">
        <v>664</v>
      </c>
      <c r="B485" s="25" t="s">
        <v>320</v>
      </c>
      <c r="C485" s="15" t="s">
        <v>297</v>
      </c>
      <c r="D485" s="43">
        <v>5</v>
      </c>
      <c r="E485" s="16"/>
      <c r="F485" s="19">
        <f t="shared" si="8"/>
        <v>0</v>
      </c>
      <c r="G485" s="118"/>
    </row>
    <row r="486" spans="1:7" outlineLevel="3" x14ac:dyDescent="0.3">
      <c r="A486" s="15"/>
      <c r="B486" s="86"/>
      <c r="C486" s="15"/>
      <c r="D486" s="43"/>
      <c r="E486" s="16"/>
      <c r="F486" s="19">
        <f t="shared" si="8"/>
        <v>0</v>
      </c>
      <c r="G486" s="118"/>
    </row>
    <row r="487" spans="1:7" outlineLevel="3" x14ac:dyDescent="0.3">
      <c r="A487" s="15" t="s">
        <v>271</v>
      </c>
      <c r="B487" s="25" t="s">
        <v>321</v>
      </c>
      <c r="C487" s="15"/>
      <c r="D487" s="43"/>
      <c r="E487" s="16"/>
      <c r="F487" s="19">
        <f t="shared" si="8"/>
        <v>0</v>
      </c>
      <c r="G487" s="118"/>
    </row>
    <row r="488" spans="1:7" outlineLevel="3" x14ac:dyDescent="0.3">
      <c r="A488" s="15" t="s">
        <v>665</v>
      </c>
      <c r="B488" s="25" t="s">
        <v>322</v>
      </c>
      <c r="C488" s="15" t="s">
        <v>297</v>
      </c>
      <c r="D488" s="43">
        <v>95</v>
      </c>
      <c r="E488" s="16"/>
      <c r="F488" s="19">
        <f t="shared" si="8"/>
        <v>0</v>
      </c>
      <c r="G488" s="118"/>
    </row>
    <row r="489" spans="1:7" outlineLevel="3" x14ac:dyDescent="0.3">
      <c r="A489" s="15"/>
      <c r="B489" s="86"/>
      <c r="C489" s="15"/>
      <c r="D489" s="43"/>
      <c r="E489" s="16"/>
      <c r="F489" s="19">
        <f t="shared" si="8"/>
        <v>0</v>
      </c>
      <c r="G489" s="118"/>
    </row>
    <row r="490" spans="1:7" outlineLevel="3" x14ac:dyDescent="0.3">
      <c r="A490" s="15" t="s">
        <v>323</v>
      </c>
      <c r="B490" s="25" t="s">
        <v>324</v>
      </c>
      <c r="C490" s="15"/>
      <c r="D490" s="43"/>
      <c r="E490" s="16"/>
      <c r="F490" s="19">
        <f t="shared" si="8"/>
        <v>0</v>
      </c>
      <c r="G490" s="118"/>
    </row>
    <row r="491" spans="1:7" outlineLevel="3" x14ac:dyDescent="0.3">
      <c r="A491" s="15" t="s">
        <v>666</v>
      </c>
      <c r="B491" s="25" t="s">
        <v>322</v>
      </c>
      <c r="C491" s="15" t="s">
        <v>297</v>
      </c>
      <c r="D491" s="43">
        <v>42</v>
      </c>
      <c r="E491" s="16"/>
      <c r="F491" s="19">
        <f t="shared" si="8"/>
        <v>0</v>
      </c>
      <c r="G491" s="118"/>
    </row>
    <row r="492" spans="1:7" outlineLevel="3" x14ac:dyDescent="0.3">
      <c r="A492" s="15"/>
      <c r="B492" s="86"/>
      <c r="C492" s="15"/>
      <c r="D492" s="43"/>
      <c r="E492" s="16"/>
      <c r="F492" s="19">
        <f t="shared" si="8"/>
        <v>0</v>
      </c>
      <c r="G492" s="118"/>
    </row>
    <row r="493" spans="1:7" outlineLevel="3" x14ac:dyDescent="0.3">
      <c r="A493" s="15" t="s">
        <v>325</v>
      </c>
      <c r="B493" s="25" t="s">
        <v>326</v>
      </c>
      <c r="C493" s="15"/>
      <c r="D493" s="43"/>
      <c r="E493" s="16"/>
      <c r="F493" s="19">
        <f t="shared" si="8"/>
        <v>0</v>
      </c>
      <c r="G493" s="118"/>
    </row>
    <row r="494" spans="1:7" outlineLevel="3" x14ac:dyDescent="0.3">
      <c r="A494" s="15" t="s">
        <v>667</v>
      </c>
      <c r="B494" s="25" t="s">
        <v>327</v>
      </c>
      <c r="C494" s="15" t="s">
        <v>15</v>
      </c>
      <c r="D494" s="43">
        <v>3</v>
      </c>
      <c r="E494" s="16"/>
      <c r="F494" s="19">
        <f t="shared" si="8"/>
        <v>0</v>
      </c>
      <c r="G494" s="118"/>
    </row>
    <row r="495" spans="1:7" outlineLevel="3" x14ac:dyDescent="0.3">
      <c r="A495" s="15" t="s">
        <v>668</v>
      </c>
      <c r="B495" s="25" t="s">
        <v>328</v>
      </c>
      <c r="C495" s="15" t="s">
        <v>15</v>
      </c>
      <c r="D495" s="43">
        <v>4</v>
      </c>
      <c r="E495" s="16"/>
      <c r="F495" s="19">
        <f t="shared" si="8"/>
        <v>0</v>
      </c>
      <c r="G495" s="118"/>
    </row>
    <row r="496" spans="1:7" outlineLevel="3" x14ac:dyDescent="0.3">
      <c r="A496" s="15" t="s">
        <v>669</v>
      </c>
      <c r="B496" s="25" t="s">
        <v>329</v>
      </c>
      <c r="C496" s="15" t="s">
        <v>15</v>
      </c>
      <c r="D496" s="43">
        <v>3</v>
      </c>
      <c r="E496" s="16"/>
      <c r="F496" s="19">
        <f t="shared" si="8"/>
        <v>0</v>
      </c>
      <c r="G496" s="118"/>
    </row>
    <row r="497" spans="1:7" outlineLevel="3" x14ac:dyDescent="0.3">
      <c r="A497" s="15" t="s">
        <v>670</v>
      </c>
      <c r="B497" s="25" t="s">
        <v>330</v>
      </c>
      <c r="C497" s="15" t="s">
        <v>15</v>
      </c>
      <c r="D497" s="43">
        <v>1</v>
      </c>
      <c r="E497" s="16"/>
      <c r="F497" s="19">
        <f t="shared" si="8"/>
        <v>0</v>
      </c>
      <c r="G497" s="118"/>
    </row>
    <row r="498" spans="1:7" outlineLevel="3" x14ac:dyDescent="0.3">
      <c r="A498" s="15" t="s">
        <v>671</v>
      </c>
      <c r="B498" s="25" t="s">
        <v>331</v>
      </c>
      <c r="C498" s="15" t="s">
        <v>15</v>
      </c>
      <c r="D498" s="43">
        <v>1</v>
      </c>
      <c r="E498" s="16"/>
      <c r="F498" s="19">
        <f t="shared" si="8"/>
        <v>0</v>
      </c>
      <c r="G498" s="118"/>
    </row>
    <row r="499" spans="1:7" outlineLevel="3" x14ac:dyDescent="0.3">
      <c r="A499" s="15" t="s">
        <v>672</v>
      </c>
      <c r="B499" s="25" t="s">
        <v>332</v>
      </c>
      <c r="C499" s="15" t="s">
        <v>15</v>
      </c>
      <c r="D499" s="43">
        <v>1</v>
      </c>
      <c r="E499" s="16"/>
      <c r="F499" s="19">
        <f t="shared" si="8"/>
        <v>0</v>
      </c>
      <c r="G499" s="118"/>
    </row>
    <row r="500" spans="1:7" outlineLevel="3" x14ac:dyDescent="0.3">
      <c r="A500" s="15" t="s">
        <v>673</v>
      </c>
      <c r="B500" s="25" t="s">
        <v>333</v>
      </c>
      <c r="C500" s="15" t="s">
        <v>15</v>
      </c>
      <c r="D500" s="43">
        <v>1</v>
      </c>
      <c r="E500" s="16"/>
      <c r="F500" s="19">
        <f t="shared" si="8"/>
        <v>0</v>
      </c>
      <c r="G500" s="118"/>
    </row>
    <row r="501" spans="1:7" outlineLevel="2" x14ac:dyDescent="0.3">
      <c r="A501" s="15"/>
      <c r="B501" s="25"/>
      <c r="C501" s="15"/>
      <c r="D501" s="43"/>
      <c r="E501" s="16"/>
      <c r="F501" s="19">
        <f t="shared" si="8"/>
        <v>0</v>
      </c>
      <c r="G501" s="118"/>
    </row>
    <row r="502" spans="1:7" outlineLevel="2" x14ac:dyDescent="0.3">
      <c r="A502" s="49" t="s">
        <v>215</v>
      </c>
      <c r="B502" s="72" t="s">
        <v>334</v>
      </c>
      <c r="C502" s="15"/>
      <c r="D502" s="43"/>
      <c r="E502" s="16"/>
      <c r="F502" s="19">
        <f t="shared" si="8"/>
        <v>0</v>
      </c>
      <c r="G502" s="118"/>
    </row>
    <row r="503" spans="1:7" outlineLevel="3" x14ac:dyDescent="0.3">
      <c r="A503" s="15"/>
      <c r="B503" s="99"/>
      <c r="C503" s="15"/>
      <c r="D503" s="43"/>
      <c r="E503" s="16"/>
      <c r="F503" s="19">
        <f t="shared" si="8"/>
        <v>0</v>
      </c>
      <c r="G503" s="118"/>
    </row>
    <row r="504" spans="1:7" ht="41.4" outlineLevel="3" x14ac:dyDescent="0.3">
      <c r="A504" s="15" t="s">
        <v>216</v>
      </c>
      <c r="B504" s="25" t="s">
        <v>335</v>
      </c>
      <c r="C504" s="15"/>
      <c r="D504" s="43"/>
      <c r="E504" s="16"/>
      <c r="F504" s="19">
        <f t="shared" si="8"/>
        <v>0</v>
      </c>
      <c r="G504" s="118"/>
    </row>
    <row r="505" spans="1:7" outlineLevel="3" x14ac:dyDescent="0.3">
      <c r="A505" s="15" t="s">
        <v>674</v>
      </c>
      <c r="B505" s="25" t="s">
        <v>336</v>
      </c>
      <c r="C505" s="15" t="s">
        <v>15</v>
      </c>
      <c r="D505" s="43">
        <v>10</v>
      </c>
      <c r="E505" s="16"/>
      <c r="F505" s="19">
        <f t="shared" si="8"/>
        <v>0</v>
      </c>
      <c r="G505" s="118"/>
    </row>
    <row r="506" spans="1:7" outlineLevel="3" x14ac:dyDescent="0.3">
      <c r="A506" s="15" t="s">
        <v>675</v>
      </c>
      <c r="B506" s="25" t="s">
        <v>337</v>
      </c>
      <c r="C506" s="15" t="s">
        <v>15</v>
      </c>
      <c r="D506" s="43">
        <v>1</v>
      </c>
      <c r="E506" s="16"/>
      <c r="F506" s="19">
        <f t="shared" si="8"/>
        <v>0</v>
      </c>
      <c r="G506" s="118"/>
    </row>
    <row r="507" spans="1:7" outlineLevel="3" x14ac:dyDescent="0.3">
      <c r="A507" s="15" t="s">
        <v>676</v>
      </c>
      <c r="B507" s="25" t="s">
        <v>338</v>
      </c>
      <c r="C507" s="15" t="s">
        <v>15</v>
      </c>
      <c r="D507" s="43">
        <v>7</v>
      </c>
      <c r="E507" s="16"/>
      <c r="F507" s="19">
        <f t="shared" si="8"/>
        <v>0</v>
      </c>
      <c r="G507" s="118"/>
    </row>
    <row r="508" spans="1:7" outlineLevel="3" x14ac:dyDescent="0.3">
      <c r="A508" s="15" t="s">
        <v>677</v>
      </c>
      <c r="B508" s="25" t="s">
        <v>339</v>
      </c>
      <c r="C508" s="15" t="s">
        <v>15</v>
      </c>
      <c r="D508" s="43">
        <v>1</v>
      </c>
      <c r="E508" s="16"/>
      <c r="F508" s="19">
        <f t="shared" si="8"/>
        <v>0</v>
      </c>
      <c r="G508" s="118"/>
    </row>
    <row r="509" spans="1:7" outlineLevel="3" x14ac:dyDescent="0.3">
      <c r="A509" s="15"/>
      <c r="B509" s="86"/>
      <c r="C509" s="15"/>
      <c r="D509" s="43"/>
      <c r="E509" s="16"/>
      <c r="F509" s="19">
        <f t="shared" si="8"/>
        <v>0</v>
      </c>
      <c r="G509" s="118"/>
    </row>
    <row r="510" spans="1:7" outlineLevel="3" x14ac:dyDescent="0.3">
      <c r="A510" s="15" t="s">
        <v>258</v>
      </c>
      <c r="B510" s="25" t="s">
        <v>312</v>
      </c>
      <c r="C510" s="15"/>
      <c r="D510" s="43"/>
      <c r="E510" s="16"/>
      <c r="F510" s="19">
        <f t="shared" si="8"/>
        <v>0</v>
      </c>
      <c r="G510" s="118"/>
    </row>
    <row r="511" spans="1:7" outlineLevel="3" x14ac:dyDescent="0.3">
      <c r="A511" s="15" t="s">
        <v>678</v>
      </c>
      <c r="B511" s="25" t="s">
        <v>313</v>
      </c>
      <c r="C511" s="15" t="s">
        <v>15</v>
      </c>
      <c r="D511" s="43">
        <v>25</v>
      </c>
      <c r="E511" s="16"/>
      <c r="F511" s="19">
        <f t="shared" si="8"/>
        <v>0</v>
      </c>
      <c r="G511" s="118"/>
    </row>
    <row r="512" spans="1:7" outlineLevel="3" x14ac:dyDescent="0.3">
      <c r="A512" s="15"/>
      <c r="B512" s="25"/>
      <c r="C512" s="15"/>
      <c r="D512" s="43"/>
      <c r="E512" s="16"/>
      <c r="F512" s="19">
        <f t="shared" si="8"/>
        <v>0</v>
      </c>
      <c r="G512" s="118"/>
    </row>
    <row r="513" spans="1:7" outlineLevel="3" x14ac:dyDescent="0.3">
      <c r="A513" s="15" t="s">
        <v>216</v>
      </c>
      <c r="B513" s="25" t="s">
        <v>295</v>
      </c>
      <c r="C513" s="15"/>
      <c r="D513" s="43"/>
      <c r="E513" s="16"/>
      <c r="F513" s="19">
        <f t="shared" si="8"/>
        <v>0</v>
      </c>
      <c r="G513" s="118"/>
    </row>
    <row r="514" spans="1:7" outlineLevel="3" x14ac:dyDescent="0.3">
      <c r="A514" s="15" t="s">
        <v>679</v>
      </c>
      <c r="B514" s="25" t="s">
        <v>319</v>
      </c>
      <c r="C514" s="15" t="s">
        <v>297</v>
      </c>
      <c r="D514" s="43">
        <v>265</v>
      </c>
      <c r="E514" s="16"/>
      <c r="F514" s="19">
        <f t="shared" ref="F514:F577" si="9">D514*E514</f>
        <v>0</v>
      </c>
      <c r="G514" s="118"/>
    </row>
    <row r="515" spans="1:7" outlineLevel="3" x14ac:dyDescent="0.3">
      <c r="A515" s="15" t="s">
        <v>680</v>
      </c>
      <c r="B515" s="25" t="s">
        <v>340</v>
      </c>
      <c r="C515" s="15" t="s">
        <v>297</v>
      </c>
      <c r="D515" s="43">
        <v>224</v>
      </c>
      <c r="E515" s="16"/>
      <c r="F515" s="19">
        <f t="shared" si="9"/>
        <v>0</v>
      </c>
      <c r="G515" s="118"/>
    </row>
    <row r="516" spans="1:7" outlineLevel="3" x14ac:dyDescent="0.3">
      <c r="A516" s="15"/>
      <c r="B516" s="86"/>
      <c r="C516" s="15"/>
      <c r="D516" s="43"/>
      <c r="E516" s="16"/>
      <c r="F516" s="19">
        <f t="shared" si="9"/>
        <v>0</v>
      </c>
      <c r="G516" s="118"/>
    </row>
    <row r="517" spans="1:7" outlineLevel="3" x14ac:dyDescent="0.3">
      <c r="A517" s="15" t="s">
        <v>341</v>
      </c>
      <c r="B517" s="25" t="s">
        <v>321</v>
      </c>
      <c r="C517" s="15"/>
      <c r="D517" s="43"/>
      <c r="E517" s="16"/>
      <c r="F517" s="19">
        <f t="shared" si="9"/>
        <v>0</v>
      </c>
      <c r="G517" s="118"/>
    </row>
    <row r="518" spans="1:7" outlineLevel="3" x14ac:dyDescent="0.3">
      <c r="A518" s="15" t="s">
        <v>681</v>
      </c>
      <c r="B518" s="25" t="s">
        <v>322</v>
      </c>
      <c r="C518" s="15" t="s">
        <v>297</v>
      </c>
      <c r="D518" s="43">
        <v>132</v>
      </c>
      <c r="E518" s="16"/>
      <c r="F518" s="19">
        <f t="shared" si="9"/>
        <v>0</v>
      </c>
      <c r="G518" s="118"/>
    </row>
    <row r="519" spans="1:7" outlineLevel="2" x14ac:dyDescent="0.3">
      <c r="A519" s="15"/>
      <c r="B519" s="86"/>
      <c r="C519" s="15"/>
      <c r="D519" s="43"/>
      <c r="E519" s="16"/>
      <c r="F519" s="19">
        <f t="shared" si="9"/>
        <v>0</v>
      </c>
      <c r="G519" s="118"/>
    </row>
    <row r="520" spans="1:7" outlineLevel="2" x14ac:dyDescent="0.3">
      <c r="A520" s="49" t="s">
        <v>217</v>
      </c>
      <c r="B520" s="72" t="s">
        <v>342</v>
      </c>
      <c r="C520" s="15"/>
      <c r="D520" s="43"/>
      <c r="E520" s="16"/>
      <c r="F520" s="19">
        <f t="shared" si="9"/>
        <v>0</v>
      </c>
      <c r="G520" s="118"/>
    </row>
    <row r="521" spans="1:7" outlineLevel="3" x14ac:dyDescent="0.3">
      <c r="A521" s="15"/>
      <c r="B521" s="73"/>
      <c r="C521" s="15"/>
      <c r="D521" s="43"/>
      <c r="E521" s="16"/>
      <c r="F521" s="19">
        <f t="shared" si="9"/>
        <v>0</v>
      </c>
      <c r="G521" s="118"/>
    </row>
    <row r="522" spans="1:7" outlineLevel="3" x14ac:dyDescent="0.3">
      <c r="A522" s="15" t="s">
        <v>343</v>
      </c>
      <c r="B522" s="25" t="s">
        <v>344</v>
      </c>
      <c r="C522" s="15"/>
      <c r="D522" s="43"/>
      <c r="E522" s="16"/>
      <c r="F522" s="19">
        <f t="shared" si="9"/>
        <v>0</v>
      </c>
      <c r="G522" s="118"/>
    </row>
    <row r="523" spans="1:7" ht="27.6" outlineLevel="3" x14ac:dyDescent="0.3">
      <c r="A523" s="15" t="s">
        <v>682</v>
      </c>
      <c r="B523" s="25" t="s">
        <v>345</v>
      </c>
      <c r="C523" s="15" t="s">
        <v>15</v>
      </c>
      <c r="D523" s="43">
        <v>6</v>
      </c>
      <c r="E523" s="16"/>
      <c r="F523" s="19">
        <f t="shared" si="9"/>
        <v>0</v>
      </c>
      <c r="G523" s="118"/>
    </row>
    <row r="524" spans="1:7" outlineLevel="3" x14ac:dyDescent="0.3">
      <c r="A524" s="15" t="s">
        <v>683</v>
      </c>
      <c r="B524" s="25" t="s">
        <v>346</v>
      </c>
      <c r="C524" s="15" t="s">
        <v>15</v>
      </c>
      <c r="D524" s="43">
        <v>20</v>
      </c>
      <c r="E524" s="16"/>
      <c r="F524" s="19">
        <f t="shared" si="9"/>
        <v>0</v>
      </c>
      <c r="G524" s="118"/>
    </row>
    <row r="525" spans="1:7" outlineLevel="3" x14ac:dyDescent="0.3">
      <c r="A525" s="15" t="s">
        <v>684</v>
      </c>
      <c r="B525" s="25" t="s">
        <v>347</v>
      </c>
      <c r="C525" s="15" t="s">
        <v>15</v>
      </c>
      <c r="D525" s="43">
        <v>1</v>
      </c>
      <c r="E525" s="16"/>
      <c r="F525" s="19">
        <f t="shared" si="9"/>
        <v>0</v>
      </c>
      <c r="G525" s="118"/>
    </row>
    <row r="526" spans="1:7" outlineLevel="3" x14ac:dyDescent="0.3">
      <c r="A526" s="15" t="s">
        <v>685</v>
      </c>
      <c r="B526" s="25" t="s">
        <v>348</v>
      </c>
      <c r="C526" s="15" t="s">
        <v>15</v>
      </c>
      <c r="D526" s="43">
        <v>6</v>
      </c>
      <c r="E526" s="16"/>
      <c r="F526" s="19">
        <f t="shared" si="9"/>
        <v>0</v>
      </c>
      <c r="G526" s="118"/>
    </row>
    <row r="527" spans="1:7" s="44" customFormat="1" outlineLevel="3" x14ac:dyDescent="0.3">
      <c r="A527" s="100"/>
      <c r="B527" s="101"/>
      <c r="C527" s="100"/>
      <c r="D527" s="114"/>
      <c r="E527" s="115"/>
      <c r="F527" s="116">
        <f t="shared" si="9"/>
        <v>0</v>
      </c>
      <c r="G527" s="118"/>
    </row>
    <row r="528" spans="1:7" outlineLevel="3" x14ac:dyDescent="0.3">
      <c r="A528" s="15" t="s">
        <v>349</v>
      </c>
      <c r="B528" s="25" t="s">
        <v>312</v>
      </c>
      <c r="C528" s="15"/>
      <c r="D528" s="43"/>
      <c r="E528" s="16"/>
      <c r="F528" s="19">
        <f t="shared" si="9"/>
        <v>0</v>
      </c>
      <c r="G528" s="118"/>
    </row>
    <row r="529" spans="1:7" outlineLevel="3" x14ac:dyDescent="0.3">
      <c r="A529" s="15" t="s">
        <v>686</v>
      </c>
      <c r="B529" s="25" t="s">
        <v>350</v>
      </c>
      <c r="C529" s="15" t="s">
        <v>15</v>
      </c>
      <c r="D529" s="43">
        <v>26</v>
      </c>
      <c r="E529" s="16"/>
      <c r="F529" s="19">
        <f t="shared" si="9"/>
        <v>0</v>
      </c>
      <c r="G529" s="118"/>
    </row>
    <row r="530" spans="1:7" outlineLevel="3" x14ac:dyDescent="0.3">
      <c r="A530" s="15" t="s">
        <v>687</v>
      </c>
      <c r="B530" s="25" t="s">
        <v>351</v>
      </c>
      <c r="C530" s="15" t="s">
        <v>15</v>
      </c>
      <c r="D530" s="43">
        <v>8</v>
      </c>
      <c r="E530" s="16"/>
      <c r="F530" s="19">
        <f t="shared" si="9"/>
        <v>0</v>
      </c>
      <c r="G530" s="118"/>
    </row>
    <row r="531" spans="1:7" outlineLevel="3" x14ac:dyDescent="0.3">
      <c r="A531" s="15" t="s">
        <v>688</v>
      </c>
      <c r="B531" s="25" t="s">
        <v>352</v>
      </c>
      <c r="C531" s="15" t="s">
        <v>15</v>
      </c>
      <c r="D531" s="43">
        <v>2</v>
      </c>
      <c r="E531" s="16"/>
      <c r="F531" s="19">
        <f t="shared" si="9"/>
        <v>0</v>
      </c>
      <c r="G531" s="118"/>
    </row>
    <row r="532" spans="1:7" outlineLevel="3" x14ac:dyDescent="0.3">
      <c r="A532" s="15"/>
      <c r="B532" s="25"/>
      <c r="C532" s="15"/>
      <c r="D532" s="43"/>
      <c r="E532" s="16"/>
      <c r="F532" s="19">
        <f t="shared" si="9"/>
        <v>0</v>
      </c>
      <c r="G532" s="118"/>
    </row>
    <row r="533" spans="1:7" outlineLevel="3" x14ac:dyDescent="0.3">
      <c r="A533" s="15" t="s">
        <v>353</v>
      </c>
      <c r="B533" s="25" t="s">
        <v>295</v>
      </c>
      <c r="C533" s="15"/>
      <c r="D533" s="43"/>
      <c r="E533" s="16"/>
      <c r="F533" s="19">
        <f t="shared" si="9"/>
        <v>0</v>
      </c>
      <c r="G533" s="118"/>
    </row>
    <row r="534" spans="1:7" outlineLevel="3" x14ac:dyDescent="0.3">
      <c r="A534" s="15" t="s">
        <v>689</v>
      </c>
      <c r="B534" s="25" t="s">
        <v>318</v>
      </c>
      <c r="C534" s="15" t="s">
        <v>297</v>
      </c>
      <c r="D534" s="43">
        <v>543</v>
      </c>
      <c r="E534" s="16"/>
      <c r="F534" s="19">
        <f t="shared" si="9"/>
        <v>0</v>
      </c>
      <c r="G534" s="118"/>
    </row>
    <row r="535" spans="1:7" outlineLevel="3" x14ac:dyDescent="0.3">
      <c r="A535" s="15" t="s">
        <v>690</v>
      </c>
      <c r="B535" s="25" t="s">
        <v>354</v>
      </c>
      <c r="C535" s="15" t="s">
        <v>297</v>
      </c>
      <c r="D535" s="43">
        <v>50</v>
      </c>
      <c r="E535" s="16"/>
      <c r="F535" s="19">
        <f t="shared" si="9"/>
        <v>0</v>
      </c>
      <c r="G535" s="118"/>
    </row>
    <row r="536" spans="1:7" outlineLevel="3" x14ac:dyDescent="0.3">
      <c r="A536" s="15"/>
      <c r="B536" s="25"/>
      <c r="C536" s="15"/>
      <c r="D536" s="43"/>
      <c r="E536" s="16"/>
      <c r="F536" s="19">
        <f t="shared" si="9"/>
        <v>0</v>
      </c>
      <c r="G536" s="118"/>
    </row>
    <row r="537" spans="1:7" outlineLevel="3" x14ac:dyDescent="0.3">
      <c r="A537" s="15" t="s">
        <v>355</v>
      </c>
      <c r="B537" s="25" t="s">
        <v>321</v>
      </c>
      <c r="C537" s="15"/>
      <c r="D537" s="43"/>
      <c r="E537" s="16"/>
      <c r="F537" s="19">
        <f t="shared" si="9"/>
        <v>0</v>
      </c>
      <c r="G537" s="118"/>
    </row>
    <row r="538" spans="1:7" outlineLevel="3" x14ac:dyDescent="0.3">
      <c r="A538" s="15" t="s">
        <v>691</v>
      </c>
      <c r="B538" s="25" t="s">
        <v>356</v>
      </c>
      <c r="C538" s="15" t="s">
        <v>297</v>
      </c>
      <c r="D538" s="43">
        <v>170</v>
      </c>
      <c r="E538" s="16"/>
      <c r="F538" s="19">
        <f t="shared" si="9"/>
        <v>0</v>
      </c>
      <c r="G538" s="118"/>
    </row>
    <row r="539" spans="1:7" outlineLevel="3" x14ac:dyDescent="0.3">
      <c r="A539" s="15"/>
      <c r="B539" s="86"/>
      <c r="C539" s="15"/>
      <c r="D539" s="43"/>
      <c r="E539" s="16"/>
      <c r="F539" s="19">
        <f t="shared" si="9"/>
        <v>0</v>
      </c>
      <c r="G539" s="118"/>
    </row>
    <row r="540" spans="1:7" outlineLevel="3" x14ac:dyDescent="0.3">
      <c r="A540" s="15" t="s">
        <v>357</v>
      </c>
      <c r="B540" s="25" t="s">
        <v>324</v>
      </c>
      <c r="C540" s="15"/>
      <c r="D540" s="43"/>
      <c r="E540" s="16"/>
      <c r="F540" s="19">
        <f t="shared" si="9"/>
        <v>0</v>
      </c>
      <c r="G540" s="118"/>
    </row>
    <row r="541" spans="1:7" outlineLevel="3" x14ac:dyDescent="0.3">
      <c r="A541" s="15" t="s">
        <v>692</v>
      </c>
      <c r="B541" s="25" t="s">
        <v>356</v>
      </c>
      <c r="C541" s="15" t="s">
        <v>297</v>
      </c>
      <c r="D541" s="43">
        <v>70</v>
      </c>
      <c r="E541" s="16"/>
      <c r="F541" s="19">
        <f t="shared" si="9"/>
        <v>0</v>
      </c>
      <c r="G541" s="118"/>
    </row>
    <row r="542" spans="1:7" outlineLevel="2" x14ac:dyDescent="0.3">
      <c r="A542" s="15"/>
      <c r="B542" s="73"/>
      <c r="C542" s="15"/>
      <c r="D542" s="43"/>
      <c r="E542" s="16"/>
      <c r="F542" s="19">
        <f t="shared" si="9"/>
        <v>0</v>
      </c>
      <c r="G542" s="118"/>
    </row>
    <row r="543" spans="1:7" outlineLevel="2" x14ac:dyDescent="0.3">
      <c r="A543" s="49" t="s">
        <v>218</v>
      </c>
      <c r="B543" s="72" t="s">
        <v>358</v>
      </c>
      <c r="C543" s="15"/>
      <c r="D543" s="43"/>
      <c r="E543" s="16"/>
      <c r="F543" s="19">
        <f t="shared" si="9"/>
        <v>0</v>
      </c>
      <c r="G543" s="118"/>
    </row>
    <row r="544" spans="1:7" outlineLevel="3" x14ac:dyDescent="0.3">
      <c r="A544" s="15"/>
      <c r="B544" s="73"/>
      <c r="C544" s="15"/>
      <c r="D544" s="43"/>
      <c r="E544" s="16"/>
      <c r="F544" s="19">
        <f t="shared" si="9"/>
        <v>0</v>
      </c>
      <c r="G544" s="118"/>
    </row>
    <row r="545" spans="1:7" ht="27.6" outlineLevel="3" x14ac:dyDescent="0.3">
      <c r="A545" s="15" t="s">
        <v>219</v>
      </c>
      <c r="B545" s="25" t="s">
        <v>359</v>
      </c>
      <c r="C545" s="15"/>
      <c r="D545" s="43"/>
      <c r="E545" s="16"/>
      <c r="F545" s="19">
        <f t="shared" si="9"/>
        <v>0</v>
      </c>
      <c r="G545" s="118"/>
    </row>
    <row r="546" spans="1:7" outlineLevel="3" x14ac:dyDescent="0.3">
      <c r="A546" s="15" t="s">
        <v>693</v>
      </c>
      <c r="B546" s="25" t="s">
        <v>360</v>
      </c>
      <c r="C546" s="15" t="s">
        <v>297</v>
      </c>
      <c r="D546" s="43">
        <v>72</v>
      </c>
      <c r="E546" s="16"/>
      <c r="F546" s="19">
        <f t="shared" si="9"/>
        <v>0</v>
      </c>
      <c r="G546" s="118"/>
    </row>
    <row r="547" spans="1:7" outlineLevel="3" x14ac:dyDescent="0.3">
      <c r="A547" s="15" t="s">
        <v>694</v>
      </c>
      <c r="B547" s="25" t="s">
        <v>361</v>
      </c>
      <c r="C547" s="15" t="s">
        <v>297</v>
      </c>
      <c r="D547" s="43">
        <v>84</v>
      </c>
      <c r="E547" s="16"/>
      <c r="F547" s="19">
        <f t="shared" si="9"/>
        <v>0</v>
      </c>
      <c r="G547" s="118"/>
    </row>
    <row r="548" spans="1:7" outlineLevel="3" x14ac:dyDescent="0.3">
      <c r="A548" s="15" t="s">
        <v>695</v>
      </c>
      <c r="B548" s="25" t="s">
        <v>362</v>
      </c>
      <c r="C548" s="15" t="s">
        <v>297</v>
      </c>
      <c r="D548" s="43">
        <v>12</v>
      </c>
      <c r="E548" s="16"/>
      <c r="F548" s="19">
        <f t="shared" si="9"/>
        <v>0</v>
      </c>
      <c r="G548" s="118"/>
    </row>
    <row r="549" spans="1:7" outlineLevel="3" x14ac:dyDescent="0.3">
      <c r="A549" s="15" t="s">
        <v>696</v>
      </c>
      <c r="B549" s="25" t="s">
        <v>363</v>
      </c>
      <c r="C549" s="15" t="s">
        <v>297</v>
      </c>
      <c r="D549" s="43">
        <v>5</v>
      </c>
      <c r="E549" s="16"/>
      <c r="F549" s="19">
        <f t="shared" si="9"/>
        <v>0</v>
      </c>
      <c r="G549" s="118"/>
    </row>
    <row r="550" spans="1:7" outlineLevel="3" x14ac:dyDescent="0.3">
      <c r="A550" s="15" t="s">
        <v>697</v>
      </c>
      <c r="B550" s="25" t="s">
        <v>364</v>
      </c>
      <c r="C550" s="15" t="s">
        <v>297</v>
      </c>
      <c r="D550" s="43">
        <v>5</v>
      </c>
      <c r="E550" s="16"/>
      <c r="F550" s="19">
        <f t="shared" si="9"/>
        <v>0</v>
      </c>
      <c r="G550" s="118"/>
    </row>
    <row r="551" spans="1:7" outlineLevel="3" x14ac:dyDescent="0.3">
      <c r="A551" s="15"/>
      <c r="B551" s="25"/>
      <c r="C551" s="15"/>
      <c r="D551" s="43"/>
      <c r="E551" s="16"/>
      <c r="F551" s="19">
        <f t="shared" si="9"/>
        <v>0</v>
      </c>
      <c r="G551" s="118"/>
    </row>
    <row r="552" spans="1:7" outlineLevel="3" x14ac:dyDescent="0.3">
      <c r="A552" s="15" t="s">
        <v>698</v>
      </c>
      <c r="B552" s="25" t="s">
        <v>365</v>
      </c>
      <c r="C552" s="15" t="s">
        <v>297</v>
      </c>
      <c r="D552" s="43">
        <v>178</v>
      </c>
      <c r="E552" s="16"/>
      <c r="F552" s="19">
        <f t="shared" si="9"/>
        <v>0</v>
      </c>
      <c r="G552" s="118"/>
    </row>
    <row r="553" spans="1:7" outlineLevel="3" x14ac:dyDescent="0.3">
      <c r="A553" s="15"/>
      <c r="B553" s="25"/>
      <c r="C553" s="15"/>
      <c r="D553" s="43"/>
      <c r="E553" s="16"/>
      <c r="F553" s="19">
        <f t="shared" si="9"/>
        <v>0</v>
      </c>
      <c r="G553" s="118"/>
    </row>
    <row r="554" spans="1:7" outlineLevel="3" x14ac:dyDescent="0.3">
      <c r="A554" s="15" t="s">
        <v>699</v>
      </c>
      <c r="B554" s="25" t="s">
        <v>366</v>
      </c>
      <c r="C554" s="15" t="s">
        <v>15</v>
      </c>
      <c r="D554" s="43">
        <v>15</v>
      </c>
      <c r="E554" s="16"/>
      <c r="F554" s="19">
        <f t="shared" si="9"/>
        <v>0</v>
      </c>
      <c r="G554" s="118"/>
    </row>
    <row r="555" spans="1:7" outlineLevel="3" x14ac:dyDescent="0.3">
      <c r="A555" s="15"/>
      <c r="B555" s="25"/>
      <c r="C555" s="15"/>
      <c r="D555" s="43"/>
      <c r="E555" s="16"/>
      <c r="F555" s="19">
        <f t="shared" si="9"/>
        <v>0</v>
      </c>
      <c r="G555" s="118"/>
    </row>
    <row r="556" spans="1:7" outlineLevel="3" x14ac:dyDescent="0.3">
      <c r="A556" s="15" t="s">
        <v>367</v>
      </c>
      <c r="B556" s="25" t="s">
        <v>368</v>
      </c>
      <c r="C556" s="15"/>
      <c r="D556" s="43"/>
      <c r="E556" s="16"/>
      <c r="F556" s="19">
        <f t="shared" si="9"/>
        <v>0</v>
      </c>
      <c r="G556" s="118"/>
    </row>
    <row r="557" spans="1:7" ht="27.6" outlineLevel="3" x14ac:dyDescent="0.3">
      <c r="A557" s="15" t="s">
        <v>700</v>
      </c>
      <c r="B557" s="25" t="s">
        <v>369</v>
      </c>
      <c r="C557" s="15" t="s">
        <v>15</v>
      </c>
      <c r="D557" s="43">
        <v>1</v>
      </c>
      <c r="E557" s="16"/>
      <c r="F557" s="19">
        <f t="shared" si="9"/>
        <v>0</v>
      </c>
      <c r="G557" s="118"/>
    </row>
    <row r="558" spans="1:7" outlineLevel="3" x14ac:dyDescent="0.3">
      <c r="A558" s="15"/>
      <c r="B558" s="86"/>
      <c r="C558" s="15"/>
      <c r="D558" s="43"/>
      <c r="E558" s="16"/>
      <c r="F558" s="19">
        <f t="shared" si="9"/>
        <v>0</v>
      </c>
      <c r="G558" s="118"/>
    </row>
    <row r="559" spans="1:7" outlineLevel="3" x14ac:dyDescent="0.3">
      <c r="A559" s="15" t="s">
        <v>370</v>
      </c>
      <c r="B559" s="25" t="s">
        <v>324</v>
      </c>
      <c r="C559" s="15"/>
      <c r="D559" s="43"/>
      <c r="E559" s="16"/>
      <c r="F559" s="19">
        <f t="shared" si="9"/>
        <v>0</v>
      </c>
      <c r="G559" s="118"/>
    </row>
    <row r="560" spans="1:7" outlineLevel="3" x14ac:dyDescent="0.3">
      <c r="A560" s="15" t="s">
        <v>701</v>
      </c>
      <c r="B560" s="25" t="s">
        <v>371</v>
      </c>
      <c r="C560" s="15" t="s">
        <v>297</v>
      </c>
      <c r="D560" s="70">
        <v>12</v>
      </c>
      <c r="E560" s="16"/>
      <c r="F560" s="19">
        <f t="shared" si="9"/>
        <v>0</v>
      </c>
      <c r="G560" s="118"/>
    </row>
    <row r="561" spans="1:7" outlineLevel="3" x14ac:dyDescent="0.3">
      <c r="A561" s="15"/>
      <c r="B561" s="25"/>
      <c r="C561" s="15"/>
      <c r="D561" s="43"/>
      <c r="E561" s="16"/>
      <c r="F561" s="19">
        <f t="shared" si="9"/>
        <v>0</v>
      </c>
      <c r="G561" s="118"/>
    </row>
    <row r="562" spans="1:7" outlineLevel="3" x14ac:dyDescent="0.3">
      <c r="A562" s="15" t="s">
        <v>372</v>
      </c>
      <c r="B562" s="25" t="s">
        <v>321</v>
      </c>
      <c r="C562" s="15"/>
      <c r="D562" s="43"/>
      <c r="E562" s="16"/>
      <c r="F562" s="19">
        <f t="shared" si="9"/>
        <v>0</v>
      </c>
      <c r="G562" s="118"/>
    </row>
    <row r="563" spans="1:7" outlineLevel="3" x14ac:dyDescent="0.3">
      <c r="A563" s="15" t="s">
        <v>702</v>
      </c>
      <c r="B563" s="25" t="s">
        <v>373</v>
      </c>
      <c r="C563" s="15" t="s">
        <v>297</v>
      </c>
      <c r="D563" s="70">
        <v>12</v>
      </c>
      <c r="E563" s="16"/>
      <c r="F563" s="19">
        <f t="shared" si="9"/>
        <v>0</v>
      </c>
      <c r="G563" s="118"/>
    </row>
    <row r="564" spans="1:7" outlineLevel="2" x14ac:dyDescent="0.3">
      <c r="A564" s="15"/>
      <c r="B564" s="25"/>
      <c r="C564" s="15"/>
      <c r="D564" s="43"/>
      <c r="E564" s="16"/>
      <c r="F564" s="19">
        <f t="shared" si="9"/>
        <v>0</v>
      </c>
      <c r="G564" s="118"/>
    </row>
    <row r="565" spans="1:7" outlineLevel="2" x14ac:dyDescent="0.3">
      <c r="A565" s="49" t="s">
        <v>221</v>
      </c>
      <c r="B565" s="72" t="s">
        <v>374</v>
      </c>
      <c r="C565" s="15"/>
      <c r="D565" s="43"/>
      <c r="E565" s="16"/>
      <c r="F565" s="19">
        <f t="shared" si="9"/>
        <v>0</v>
      </c>
      <c r="G565" s="118"/>
    </row>
    <row r="566" spans="1:7" outlineLevel="3" x14ac:dyDescent="0.3">
      <c r="A566" s="15"/>
      <c r="B566" s="25"/>
      <c r="C566" s="15"/>
      <c r="D566" s="43"/>
      <c r="E566" s="16"/>
      <c r="F566" s="19">
        <f t="shared" si="9"/>
        <v>0</v>
      </c>
      <c r="G566" s="118"/>
    </row>
    <row r="567" spans="1:7" outlineLevel="3" x14ac:dyDescent="0.3">
      <c r="A567" s="15" t="s">
        <v>375</v>
      </c>
      <c r="B567" s="25" t="s">
        <v>376</v>
      </c>
      <c r="C567" s="15" t="s">
        <v>377</v>
      </c>
      <c r="D567" s="43"/>
      <c r="E567" s="16"/>
      <c r="F567" s="19">
        <f t="shared" si="9"/>
        <v>0</v>
      </c>
      <c r="G567" s="118"/>
    </row>
    <row r="568" spans="1:7" outlineLevel="3" x14ac:dyDescent="0.3">
      <c r="A568" s="15" t="s">
        <v>703</v>
      </c>
      <c r="B568" s="25" t="s">
        <v>378</v>
      </c>
      <c r="C568" s="15" t="s">
        <v>297</v>
      </c>
      <c r="D568" s="43">
        <v>3</v>
      </c>
      <c r="E568" s="16"/>
      <c r="F568" s="19">
        <f t="shared" si="9"/>
        <v>0</v>
      </c>
      <c r="G568" s="118"/>
    </row>
    <row r="569" spans="1:7" outlineLevel="3" x14ac:dyDescent="0.3">
      <c r="A569" s="15" t="s">
        <v>704</v>
      </c>
      <c r="B569" s="25" t="s">
        <v>379</v>
      </c>
      <c r="C569" s="15" t="s">
        <v>15</v>
      </c>
      <c r="D569" s="43">
        <v>1</v>
      </c>
      <c r="E569" s="16"/>
      <c r="F569" s="19">
        <f t="shared" si="9"/>
        <v>0</v>
      </c>
      <c r="G569" s="118"/>
    </row>
    <row r="570" spans="1:7" outlineLevel="3" x14ac:dyDescent="0.3">
      <c r="A570" s="15" t="s">
        <v>705</v>
      </c>
      <c r="B570" s="25" t="s">
        <v>380</v>
      </c>
      <c r="C570" s="15" t="s">
        <v>15</v>
      </c>
      <c r="D570" s="43">
        <v>2</v>
      </c>
      <c r="E570" s="16"/>
      <c r="F570" s="19">
        <f t="shared" si="9"/>
        <v>0</v>
      </c>
      <c r="G570" s="118"/>
    </row>
    <row r="571" spans="1:7" outlineLevel="2" x14ac:dyDescent="0.3">
      <c r="A571" s="15"/>
      <c r="B571" s="25"/>
      <c r="C571" s="15"/>
      <c r="D571" s="43"/>
      <c r="E571" s="16"/>
      <c r="F571" s="19">
        <f t="shared" si="9"/>
        <v>0</v>
      </c>
      <c r="G571" s="118"/>
    </row>
    <row r="572" spans="1:7" outlineLevel="2" x14ac:dyDescent="0.3">
      <c r="A572" s="49" t="s">
        <v>222</v>
      </c>
      <c r="B572" s="72" t="s">
        <v>274</v>
      </c>
      <c r="C572" s="15"/>
      <c r="D572" s="43"/>
      <c r="E572" s="16"/>
      <c r="F572" s="19">
        <f t="shared" si="9"/>
        <v>0</v>
      </c>
      <c r="G572" s="118"/>
    </row>
    <row r="573" spans="1:7" outlineLevel="3" x14ac:dyDescent="0.3">
      <c r="A573" s="15"/>
      <c r="B573" s="25"/>
      <c r="C573" s="15"/>
      <c r="D573" s="43"/>
      <c r="E573" s="16"/>
      <c r="F573" s="19">
        <f t="shared" si="9"/>
        <v>0</v>
      </c>
      <c r="G573" s="118"/>
    </row>
    <row r="574" spans="1:7" ht="27.6" outlineLevel="3" x14ac:dyDescent="0.3">
      <c r="A574" s="15" t="s">
        <v>706</v>
      </c>
      <c r="B574" s="25" t="s">
        <v>381</v>
      </c>
      <c r="C574" s="15" t="s">
        <v>16</v>
      </c>
      <c r="D574" s="43">
        <v>1</v>
      </c>
      <c r="E574" s="16"/>
      <c r="F574" s="19">
        <f t="shared" si="9"/>
        <v>0</v>
      </c>
      <c r="G574" s="118"/>
    </row>
    <row r="575" spans="1:7" ht="55.2" outlineLevel="3" x14ac:dyDescent="0.3">
      <c r="A575" s="15" t="s">
        <v>707</v>
      </c>
      <c r="B575" s="25" t="s">
        <v>382</v>
      </c>
      <c r="C575" s="15" t="s">
        <v>16</v>
      </c>
      <c r="D575" s="43">
        <v>1</v>
      </c>
      <c r="E575" s="16"/>
      <c r="F575" s="19">
        <f t="shared" si="9"/>
        <v>0</v>
      </c>
      <c r="G575" s="118"/>
    </row>
    <row r="576" spans="1:7" s="35" customFormat="1" outlineLevel="2" x14ac:dyDescent="0.25">
      <c r="A576" s="15" t="s">
        <v>32</v>
      </c>
      <c r="B576" s="45"/>
      <c r="C576" s="46"/>
      <c r="D576" s="58"/>
      <c r="E576" s="16"/>
      <c r="F576" s="19">
        <f t="shared" si="9"/>
        <v>0</v>
      </c>
      <c r="G576" s="118"/>
    </row>
    <row r="577" spans="1:7" x14ac:dyDescent="0.3">
      <c r="A577" s="15"/>
      <c r="B577" s="25"/>
      <c r="C577" s="15"/>
      <c r="D577" s="43"/>
      <c r="E577" s="16"/>
      <c r="F577" s="19">
        <f t="shared" si="9"/>
        <v>0</v>
      </c>
      <c r="G577" s="118"/>
    </row>
    <row r="578" spans="1:7" s="36" customFormat="1" x14ac:dyDescent="0.25">
      <c r="A578" s="31" t="s">
        <v>385</v>
      </c>
      <c r="B578" s="30" t="s">
        <v>386</v>
      </c>
      <c r="C578" s="50"/>
      <c r="D578" s="51"/>
      <c r="E578" s="32"/>
      <c r="F578" s="33">
        <f>SUBTOTAL(9,F579:F655)</f>
        <v>0</v>
      </c>
      <c r="G578" s="118"/>
    </row>
    <row r="579" spans="1:7" s="35" customFormat="1" outlineLevel="1" x14ac:dyDescent="0.25">
      <c r="A579" s="15" t="s">
        <v>32</v>
      </c>
      <c r="B579" s="45"/>
      <c r="C579" s="46"/>
      <c r="D579" s="58"/>
      <c r="E579" s="16"/>
      <c r="F579" s="19">
        <f t="shared" ref="F579:F642" si="10">D579*E579</f>
        <v>0</v>
      </c>
      <c r="G579" s="118"/>
    </row>
    <row r="580" spans="1:7" s="35" customFormat="1" outlineLevel="1" x14ac:dyDescent="0.25">
      <c r="A580" s="48" t="s">
        <v>290</v>
      </c>
      <c r="B580" s="133" t="s">
        <v>387</v>
      </c>
      <c r="C580" s="46"/>
      <c r="D580" s="58"/>
      <c r="E580" s="16"/>
      <c r="F580" s="19">
        <f t="shared" si="10"/>
        <v>0</v>
      </c>
      <c r="G580" s="118"/>
    </row>
    <row r="581" spans="1:7" s="35" customFormat="1" outlineLevel="2" x14ac:dyDescent="0.25">
      <c r="A581" s="15" t="s">
        <v>32</v>
      </c>
      <c r="B581" s="45"/>
      <c r="C581" s="46"/>
      <c r="D581" s="58"/>
      <c r="E581" s="16"/>
      <c r="F581" s="19">
        <f t="shared" si="10"/>
        <v>0</v>
      </c>
      <c r="G581" s="118"/>
    </row>
    <row r="582" spans="1:7" outlineLevel="2" x14ac:dyDescent="0.3">
      <c r="A582" s="102" t="s">
        <v>33</v>
      </c>
      <c r="B582" s="103" t="s">
        <v>388</v>
      </c>
      <c r="C582" s="15"/>
      <c r="D582" s="43"/>
      <c r="E582" s="16"/>
      <c r="F582" s="19">
        <f t="shared" si="10"/>
        <v>0</v>
      </c>
      <c r="G582" s="118"/>
    </row>
    <row r="583" spans="1:7" outlineLevel="3" x14ac:dyDescent="0.3">
      <c r="A583" s="15"/>
      <c r="B583" s="25"/>
      <c r="C583" s="15"/>
      <c r="D583" s="43"/>
      <c r="E583" s="16"/>
      <c r="F583" s="19">
        <f t="shared" si="10"/>
        <v>0</v>
      </c>
      <c r="G583" s="118"/>
    </row>
    <row r="584" spans="1:7" outlineLevel="3" x14ac:dyDescent="0.3">
      <c r="A584" s="74" t="s">
        <v>262</v>
      </c>
      <c r="B584" s="71" t="s">
        <v>389</v>
      </c>
      <c r="C584" s="15"/>
      <c r="D584" s="43"/>
      <c r="E584" s="16"/>
      <c r="F584" s="19">
        <f t="shared" si="10"/>
        <v>0</v>
      </c>
      <c r="G584" s="118"/>
    </row>
    <row r="585" spans="1:7" outlineLevel="3" x14ac:dyDescent="0.3">
      <c r="A585" s="15" t="s">
        <v>787</v>
      </c>
      <c r="B585" s="71" t="s">
        <v>390</v>
      </c>
      <c r="C585" s="15" t="s">
        <v>15</v>
      </c>
      <c r="D585" s="43">
        <v>3</v>
      </c>
      <c r="E585" s="16"/>
      <c r="F585" s="19">
        <f t="shared" si="10"/>
        <v>0</v>
      </c>
      <c r="G585" s="118"/>
    </row>
    <row r="586" spans="1:7" outlineLevel="3" x14ac:dyDescent="0.3">
      <c r="A586" s="15" t="s">
        <v>788</v>
      </c>
      <c r="B586" s="71" t="s">
        <v>391</v>
      </c>
      <c r="C586" s="15" t="s">
        <v>15</v>
      </c>
      <c r="D586" s="43">
        <v>2</v>
      </c>
      <c r="E586" s="16"/>
      <c r="F586" s="19">
        <f t="shared" si="10"/>
        <v>0</v>
      </c>
      <c r="G586" s="118"/>
    </row>
    <row r="587" spans="1:7" outlineLevel="3" x14ac:dyDescent="0.3">
      <c r="A587" s="15" t="s">
        <v>789</v>
      </c>
      <c r="B587" s="71" t="s">
        <v>392</v>
      </c>
      <c r="C587" s="15" t="s">
        <v>15</v>
      </c>
      <c r="D587" s="43">
        <v>3</v>
      </c>
      <c r="E587" s="16"/>
      <c r="F587" s="19">
        <f t="shared" si="10"/>
        <v>0</v>
      </c>
      <c r="G587" s="118"/>
    </row>
    <row r="588" spans="1:7" outlineLevel="2" x14ac:dyDescent="0.3">
      <c r="A588" s="61"/>
      <c r="B588" s="79"/>
      <c r="C588" s="15"/>
      <c r="D588" s="43"/>
      <c r="E588" s="16"/>
      <c r="F588" s="19">
        <f t="shared" si="10"/>
        <v>0</v>
      </c>
      <c r="G588" s="118"/>
    </row>
    <row r="589" spans="1:7" outlineLevel="2" x14ac:dyDescent="0.3">
      <c r="A589" s="49" t="s">
        <v>207</v>
      </c>
      <c r="B589" s="103" t="s">
        <v>393</v>
      </c>
      <c r="C589" s="15"/>
      <c r="D589" s="43"/>
      <c r="E589" s="16"/>
      <c r="F589" s="19">
        <f t="shared" si="10"/>
        <v>0</v>
      </c>
      <c r="G589" s="118"/>
    </row>
    <row r="590" spans="1:7" outlineLevel="3" x14ac:dyDescent="0.3">
      <c r="A590" s="15"/>
      <c r="B590" s="93"/>
      <c r="C590" s="15"/>
      <c r="D590" s="43"/>
      <c r="E590" s="16"/>
      <c r="F590" s="19">
        <f t="shared" si="10"/>
        <v>0</v>
      </c>
      <c r="G590" s="118"/>
    </row>
    <row r="591" spans="1:7" ht="55.2" outlineLevel="3" x14ac:dyDescent="0.3">
      <c r="A591" s="74" t="s">
        <v>711</v>
      </c>
      <c r="B591" s="53" t="s">
        <v>382</v>
      </c>
      <c r="C591" s="15" t="s">
        <v>16</v>
      </c>
      <c r="D591" s="43">
        <v>1</v>
      </c>
      <c r="E591" s="16"/>
      <c r="F591" s="19">
        <f t="shared" si="10"/>
        <v>0</v>
      </c>
      <c r="G591" s="118"/>
    </row>
    <row r="592" spans="1:7" s="35" customFormat="1" outlineLevel="2" x14ac:dyDescent="0.25">
      <c r="A592" s="15" t="s">
        <v>32</v>
      </c>
      <c r="B592" s="45"/>
      <c r="C592" s="46"/>
      <c r="D592" s="58"/>
      <c r="E592" s="16"/>
      <c r="F592" s="19">
        <f t="shared" si="10"/>
        <v>0</v>
      </c>
      <c r="G592" s="118"/>
    </row>
    <row r="593" spans="1:7" s="35" customFormat="1" outlineLevel="1" x14ac:dyDescent="0.25">
      <c r="A593" s="15" t="s">
        <v>32</v>
      </c>
      <c r="B593" s="45"/>
      <c r="C593" s="46"/>
      <c r="D593" s="58"/>
      <c r="E593" s="16"/>
      <c r="F593" s="19">
        <f t="shared" si="10"/>
        <v>0</v>
      </c>
      <c r="G593" s="118"/>
    </row>
    <row r="594" spans="1:7" s="35" customFormat="1" outlineLevel="1" x14ac:dyDescent="0.25">
      <c r="A594" s="48" t="s">
        <v>496</v>
      </c>
      <c r="B594" s="133" t="s">
        <v>394</v>
      </c>
      <c r="C594" s="46"/>
      <c r="D594" s="58"/>
      <c r="E594" s="16"/>
      <c r="F594" s="19">
        <f t="shared" si="10"/>
        <v>0</v>
      </c>
      <c r="G594" s="118"/>
    </row>
    <row r="595" spans="1:7" s="35" customFormat="1" outlineLevel="2" x14ac:dyDescent="0.25">
      <c r="A595" s="15" t="s">
        <v>32</v>
      </c>
      <c r="B595" s="45"/>
      <c r="C595" s="46"/>
      <c r="D595" s="58"/>
      <c r="E595" s="16"/>
      <c r="F595" s="19">
        <f t="shared" si="10"/>
        <v>0</v>
      </c>
      <c r="G595" s="118"/>
    </row>
    <row r="596" spans="1:7" outlineLevel="2" x14ac:dyDescent="0.3">
      <c r="A596" s="102" t="s">
        <v>33</v>
      </c>
      <c r="B596" s="103" t="s">
        <v>395</v>
      </c>
      <c r="C596" s="15"/>
      <c r="D596" s="43"/>
      <c r="E596" s="16"/>
      <c r="F596" s="19">
        <f t="shared" si="10"/>
        <v>0</v>
      </c>
      <c r="G596" s="118"/>
    </row>
    <row r="597" spans="1:7" outlineLevel="3" x14ac:dyDescent="0.3">
      <c r="A597" s="15"/>
      <c r="B597" s="25"/>
      <c r="C597" s="15"/>
      <c r="D597" s="43"/>
      <c r="E597" s="16"/>
      <c r="F597" s="19">
        <f t="shared" si="10"/>
        <v>0</v>
      </c>
      <c r="G597" s="118"/>
    </row>
    <row r="598" spans="1:7" outlineLevel="3" x14ac:dyDescent="0.3">
      <c r="A598" s="74" t="s">
        <v>262</v>
      </c>
      <c r="B598" s="71" t="s">
        <v>389</v>
      </c>
      <c r="C598" s="15"/>
      <c r="D598" s="43"/>
      <c r="E598" s="16"/>
      <c r="F598" s="19">
        <f t="shared" si="10"/>
        <v>0</v>
      </c>
      <c r="G598" s="118"/>
    </row>
    <row r="599" spans="1:7" outlineLevel="3" x14ac:dyDescent="0.3">
      <c r="A599" s="15" t="s">
        <v>708</v>
      </c>
      <c r="B599" s="71" t="s">
        <v>396</v>
      </c>
      <c r="C599" s="15" t="s">
        <v>15</v>
      </c>
      <c r="D599" s="43">
        <v>1</v>
      </c>
      <c r="E599" s="16"/>
      <c r="F599" s="19">
        <f t="shared" si="10"/>
        <v>0</v>
      </c>
      <c r="G599" s="118"/>
    </row>
    <row r="600" spans="1:7" outlineLevel="3" x14ac:dyDescent="0.3">
      <c r="A600" s="15" t="s">
        <v>709</v>
      </c>
      <c r="B600" s="71" t="s">
        <v>397</v>
      </c>
      <c r="C600" s="15" t="s">
        <v>15</v>
      </c>
      <c r="D600" s="43">
        <v>15</v>
      </c>
      <c r="E600" s="16"/>
      <c r="F600" s="19">
        <f t="shared" si="10"/>
        <v>0</v>
      </c>
      <c r="G600" s="118"/>
    </row>
    <row r="601" spans="1:7" outlineLevel="3" x14ac:dyDescent="0.3">
      <c r="A601" s="15" t="s">
        <v>710</v>
      </c>
      <c r="B601" s="71" t="s">
        <v>398</v>
      </c>
      <c r="C601" s="15" t="s">
        <v>15</v>
      </c>
      <c r="D601" s="43">
        <v>2</v>
      </c>
      <c r="E601" s="16"/>
      <c r="F601" s="19">
        <f t="shared" si="10"/>
        <v>0</v>
      </c>
      <c r="G601" s="118"/>
    </row>
    <row r="602" spans="1:7" outlineLevel="3" x14ac:dyDescent="0.3">
      <c r="A602" s="15" t="s">
        <v>712</v>
      </c>
      <c r="B602" s="71" t="s">
        <v>399</v>
      </c>
      <c r="C602" s="15" t="s">
        <v>15</v>
      </c>
      <c r="D602" s="43">
        <v>17</v>
      </c>
      <c r="E602" s="16"/>
      <c r="F602" s="19">
        <f t="shared" si="10"/>
        <v>0</v>
      </c>
      <c r="G602" s="118"/>
    </row>
    <row r="603" spans="1:7" outlineLevel="3" x14ac:dyDescent="0.3">
      <c r="A603" s="15" t="s">
        <v>713</v>
      </c>
      <c r="B603" s="71" t="s">
        <v>400</v>
      </c>
      <c r="C603" s="15" t="s">
        <v>15</v>
      </c>
      <c r="D603" s="43">
        <v>8</v>
      </c>
      <c r="E603" s="16"/>
      <c r="F603" s="19">
        <f t="shared" si="10"/>
        <v>0</v>
      </c>
      <c r="G603" s="118"/>
    </row>
    <row r="604" spans="1:7" outlineLevel="3" x14ac:dyDescent="0.3">
      <c r="A604" s="15" t="s">
        <v>714</v>
      </c>
      <c r="B604" s="71" t="s">
        <v>401</v>
      </c>
      <c r="C604" s="15" t="s">
        <v>15</v>
      </c>
      <c r="D604" s="43">
        <v>2</v>
      </c>
      <c r="E604" s="16"/>
      <c r="F604" s="19">
        <f t="shared" si="10"/>
        <v>0</v>
      </c>
      <c r="G604" s="118"/>
    </row>
    <row r="605" spans="1:7" outlineLevel="3" x14ac:dyDescent="0.3">
      <c r="A605" s="15" t="s">
        <v>715</v>
      </c>
      <c r="B605" s="71" t="s">
        <v>402</v>
      </c>
      <c r="C605" s="15" t="s">
        <v>15</v>
      </c>
      <c r="D605" s="43">
        <v>2</v>
      </c>
      <c r="E605" s="16"/>
      <c r="F605" s="19">
        <f t="shared" si="10"/>
        <v>0</v>
      </c>
      <c r="G605" s="118"/>
    </row>
    <row r="606" spans="1:7" outlineLevel="3" x14ac:dyDescent="0.3">
      <c r="A606" s="15" t="s">
        <v>716</v>
      </c>
      <c r="B606" s="71" t="s">
        <v>403</v>
      </c>
      <c r="C606" s="15" t="s">
        <v>15</v>
      </c>
      <c r="D606" s="43">
        <v>1</v>
      </c>
      <c r="E606" s="16"/>
      <c r="F606" s="19">
        <f t="shared" si="10"/>
        <v>0</v>
      </c>
      <c r="G606" s="118"/>
    </row>
    <row r="607" spans="1:7" outlineLevel="3" x14ac:dyDescent="0.3">
      <c r="A607" s="15" t="s">
        <v>717</v>
      </c>
      <c r="B607" s="71" t="s">
        <v>404</v>
      </c>
      <c r="C607" s="15" t="s">
        <v>15</v>
      </c>
      <c r="D607" s="43">
        <v>1</v>
      </c>
      <c r="E607" s="16"/>
      <c r="F607" s="19">
        <f t="shared" si="10"/>
        <v>0</v>
      </c>
      <c r="G607" s="118"/>
    </row>
    <row r="608" spans="1:7" outlineLevel="3" x14ac:dyDescent="0.3">
      <c r="A608" s="15" t="s">
        <v>718</v>
      </c>
      <c r="B608" s="25" t="s">
        <v>405</v>
      </c>
      <c r="C608" s="15" t="s">
        <v>16</v>
      </c>
      <c r="D608" s="43">
        <v>1</v>
      </c>
      <c r="E608" s="16"/>
      <c r="F608" s="19">
        <f t="shared" si="10"/>
        <v>0</v>
      </c>
      <c r="G608" s="118"/>
    </row>
    <row r="609" spans="1:7" outlineLevel="3" x14ac:dyDescent="0.3">
      <c r="A609" s="15"/>
      <c r="B609" s="25"/>
      <c r="C609" s="15"/>
      <c r="D609" s="43"/>
      <c r="E609" s="16"/>
      <c r="F609" s="19">
        <f t="shared" si="10"/>
        <v>0</v>
      </c>
      <c r="G609" s="118"/>
    </row>
    <row r="610" spans="1:7" outlineLevel="3" x14ac:dyDescent="0.3">
      <c r="A610" s="15" t="s">
        <v>294</v>
      </c>
      <c r="B610" s="71" t="s">
        <v>406</v>
      </c>
      <c r="C610" s="15"/>
      <c r="D610" s="43"/>
      <c r="E610" s="16"/>
      <c r="F610" s="19">
        <f t="shared" si="10"/>
        <v>0</v>
      </c>
      <c r="G610" s="118"/>
    </row>
    <row r="611" spans="1:7" outlineLevel="3" x14ac:dyDescent="0.3">
      <c r="A611" s="15" t="s">
        <v>719</v>
      </c>
      <c r="B611" s="71" t="s">
        <v>407</v>
      </c>
      <c r="C611" s="15" t="s">
        <v>13</v>
      </c>
      <c r="D611" s="43">
        <v>110</v>
      </c>
      <c r="E611" s="16"/>
      <c r="F611" s="19">
        <f t="shared" si="10"/>
        <v>0</v>
      </c>
      <c r="G611" s="118"/>
    </row>
    <row r="612" spans="1:7" outlineLevel="3" x14ac:dyDescent="0.3">
      <c r="A612" s="15" t="s">
        <v>720</v>
      </c>
      <c r="B612" s="71" t="s">
        <v>408</v>
      </c>
      <c r="C612" s="15" t="s">
        <v>13</v>
      </c>
      <c r="D612" s="43">
        <v>25</v>
      </c>
      <c r="E612" s="16"/>
      <c r="F612" s="19">
        <f t="shared" si="10"/>
        <v>0</v>
      </c>
      <c r="G612" s="118"/>
    </row>
    <row r="613" spans="1:7" outlineLevel="3" x14ac:dyDescent="0.3">
      <c r="A613" s="15" t="s">
        <v>721</v>
      </c>
      <c r="B613" s="71" t="s">
        <v>409</v>
      </c>
      <c r="C613" s="15" t="s">
        <v>13</v>
      </c>
      <c r="D613" s="43">
        <v>5</v>
      </c>
      <c r="E613" s="16"/>
      <c r="F613" s="19">
        <f t="shared" si="10"/>
        <v>0</v>
      </c>
      <c r="G613" s="118"/>
    </row>
    <row r="614" spans="1:7" outlineLevel="3" x14ac:dyDescent="0.3">
      <c r="A614" s="15"/>
      <c r="B614" s="25"/>
      <c r="C614" s="15"/>
      <c r="D614" s="43"/>
      <c r="E614" s="16"/>
      <c r="F614" s="19">
        <f t="shared" si="10"/>
        <v>0</v>
      </c>
      <c r="G614" s="118"/>
    </row>
    <row r="615" spans="1:7" outlineLevel="3" x14ac:dyDescent="0.3">
      <c r="A615" s="15" t="s">
        <v>298</v>
      </c>
      <c r="B615" s="25" t="s">
        <v>810</v>
      </c>
      <c r="C615" s="15"/>
      <c r="D615" s="43"/>
      <c r="E615" s="16"/>
      <c r="F615" s="19">
        <f t="shared" si="10"/>
        <v>0</v>
      </c>
      <c r="G615" s="118"/>
    </row>
    <row r="616" spans="1:7" outlineLevel="3" x14ac:dyDescent="0.3">
      <c r="A616" s="15" t="s">
        <v>722</v>
      </c>
      <c r="B616" s="25" t="s">
        <v>410</v>
      </c>
      <c r="C616" s="15" t="s">
        <v>13</v>
      </c>
      <c r="D616" s="43">
        <v>140</v>
      </c>
      <c r="E616" s="16"/>
      <c r="F616" s="19">
        <f t="shared" si="10"/>
        <v>0</v>
      </c>
      <c r="G616" s="118"/>
    </row>
    <row r="617" spans="1:7" outlineLevel="3" x14ac:dyDescent="0.3">
      <c r="A617" s="15"/>
      <c r="B617" s="25"/>
      <c r="C617" s="15"/>
      <c r="D617" s="43"/>
      <c r="E617" s="16"/>
      <c r="F617" s="19">
        <f t="shared" si="10"/>
        <v>0</v>
      </c>
      <c r="G617" s="118"/>
    </row>
    <row r="618" spans="1:7" outlineLevel="3" x14ac:dyDescent="0.3">
      <c r="A618" s="15" t="s">
        <v>300</v>
      </c>
      <c r="B618" s="25" t="s">
        <v>411</v>
      </c>
      <c r="C618" s="15"/>
      <c r="D618" s="43"/>
      <c r="E618" s="16"/>
      <c r="F618" s="19">
        <f t="shared" si="10"/>
        <v>0</v>
      </c>
      <c r="G618" s="118"/>
    </row>
    <row r="619" spans="1:7" outlineLevel="3" x14ac:dyDescent="0.3">
      <c r="A619" s="15" t="s">
        <v>723</v>
      </c>
      <c r="B619" s="25" t="s">
        <v>412</v>
      </c>
      <c r="C619" s="15" t="s">
        <v>15</v>
      </c>
      <c r="D619" s="43">
        <v>1</v>
      </c>
      <c r="E619" s="16"/>
      <c r="F619" s="19">
        <f t="shared" si="10"/>
        <v>0</v>
      </c>
      <c r="G619" s="118"/>
    </row>
    <row r="620" spans="1:7" outlineLevel="2" x14ac:dyDescent="0.3">
      <c r="A620" s="15"/>
      <c r="B620" s="73" t="s">
        <v>377</v>
      </c>
      <c r="C620" s="15"/>
      <c r="D620" s="43"/>
      <c r="E620" s="16"/>
      <c r="F620" s="19">
        <f t="shared" si="10"/>
        <v>0</v>
      </c>
      <c r="G620" s="118"/>
    </row>
    <row r="621" spans="1:7" outlineLevel="2" x14ac:dyDescent="0.3">
      <c r="A621" s="102" t="s">
        <v>207</v>
      </c>
      <c r="B621" s="72" t="s">
        <v>413</v>
      </c>
      <c r="C621" s="15"/>
      <c r="D621" s="43"/>
      <c r="E621" s="16"/>
      <c r="F621" s="19">
        <f t="shared" si="10"/>
        <v>0</v>
      </c>
      <c r="G621" s="118"/>
    </row>
    <row r="622" spans="1:7" outlineLevel="3" x14ac:dyDescent="0.3">
      <c r="A622" s="15"/>
      <c r="B622" s="73" t="s">
        <v>377</v>
      </c>
      <c r="C622" s="15"/>
      <c r="D622" s="43"/>
      <c r="E622" s="16"/>
      <c r="F622" s="19">
        <f t="shared" si="10"/>
        <v>0</v>
      </c>
      <c r="G622" s="118"/>
    </row>
    <row r="623" spans="1:7" outlineLevel="3" x14ac:dyDescent="0.3">
      <c r="A623" s="15" t="s">
        <v>265</v>
      </c>
      <c r="B623" s="25" t="s">
        <v>414</v>
      </c>
      <c r="C623" s="15"/>
      <c r="D623" s="43"/>
      <c r="E623" s="16"/>
      <c r="F623" s="19">
        <f t="shared" si="10"/>
        <v>0</v>
      </c>
      <c r="G623" s="118"/>
    </row>
    <row r="624" spans="1:7" outlineLevel="3" x14ac:dyDescent="0.3">
      <c r="A624" s="15" t="s">
        <v>724</v>
      </c>
      <c r="B624" s="25" t="s">
        <v>415</v>
      </c>
      <c r="C624" s="15" t="s">
        <v>15</v>
      </c>
      <c r="D624" s="43">
        <v>2</v>
      </c>
      <c r="E624" s="16"/>
      <c r="F624" s="19">
        <f t="shared" si="10"/>
        <v>0</v>
      </c>
      <c r="G624" s="118"/>
    </row>
    <row r="625" spans="1:7" outlineLevel="3" x14ac:dyDescent="0.3">
      <c r="A625" s="15" t="s">
        <v>725</v>
      </c>
      <c r="B625" s="25" t="s">
        <v>416</v>
      </c>
      <c r="C625" s="15" t="s">
        <v>15</v>
      </c>
      <c r="D625" s="43">
        <v>2</v>
      </c>
      <c r="E625" s="16"/>
      <c r="F625" s="19">
        <f t="shared" si="10"/>
        <v>0</v>
      </c>
      <c r="G625" s="118"/>
    </row>
    <row r="626" spans="1:7" outlineLevel="3" x14ac:dyDescent="0.3">
      <c r="A626" s="15" t="s">
        <v>726</v>
      </c>
      <c r="B626" s="25" t="s">
        <v>417</v>
      </c>
      <c r="C626" s="15" t="s">
        <v>15</v>
      </c>
      <c r="D626" s="43">
        <v>1</v>
      </c>
      <c r="E626" s="16"/>
      <c r="F626" s="19">
        <f t="shared" si="10"/>
        <v>0</v>
      </c>
      <c r="G626" s="118"/>
    </row>
    <row r="627" spans="1:7" outlineLevel="3" x14ac:dyDescent="0.3">
      <c r="A627" s="15" t="s">
        <v>727</v>
      </c>
      <c r="B627" s="25" t="s">
        <v>418</v>
      </c>
      <c r="C627" s="15" t="s">
        <v>15</v>
      </c>
      <c r="D627" s="43">
        <v>1</v>
      </c>
      <c r="E627" s="16"/>
      <c r="F627" s="19">
        <f t="shared" si="10"/>
        <v>0</v>
      </c>
      <c r="G627" s="118"/>
    </row>
    <row r="628" spans="1:7" outlineLevel="3" x14ac:dyDescent="0.3">
      <c r="A628" s="15" t="s">
        <v>728</v>
      </c>
      <c r="B628" s="25" t="s">
        <v>419</v>
      </c>
      <c r="C628" s="15" t="s">
        <v>15</v>
      </c>
      <c r="D628" s="43">
        <v>2</v>
      </c>
      <c r="E628" s="16"/>
      <c r="F628" s="19">
        <f t="shared" si="10"/>
        <v>0</v>
      </c>
      <c r="G628" s="118"/>
    </row>
    <row r="629" spans="1:7" outlineLevel="3" x14ac:dyDescent="0.3">
      <c r="A629" s="15" t="s">
        <v>729</v>
      </c>
      <c r="B629" s="25" t="s">
        <v>420</v>
      </c>
      <c r="C629" s="15" t="s">
        <v>15</v>
      </c>
      <c r="D629" s="43">
        <v>5</v>
      </c>
      <c r="E629" s="16"/>
      <c r="F629" s="19">
        <f t="shared" si="10"/>
        <v>0</v>
      </c>
      <c r="G629" s="118"/>
    </row>
    <row r="630" spans="1:7" outlineLevel="3" x14ac:dyDescent="0.3">
      <c r="A630" s="15" t="s">
        <v>730</v>
      </c>
      <c r="B630" s="25" t="s">
        <v>421</v>
      </c>
      <c r="C630" s="15" t="s">
        <v>15</v>
      </c>
      <c r="D630" s="43">
        <v>3</v>
      </c>
      <c r="E630" s="16"/>
      <c r="F630" s="19">
        <f t="shared" si="10"/>
        <v>0</v>
      </c>
      <c r="G630" s="118"/>
    </row>
    <row r="631" spans="1:7" outlineLevel="3" x14ac:dyDescent="0.3">
      <c r="A631" s="15" t="s">
        <v>731</v>
      </c>
      <c r="B631" s="25" t="s">
        <v>422</v>
      </c>
      <c r="C631" s="15" t="s">
        <v>15</v>
      </c>
      <c r="D631" s="43">
        <v>2</v>
      </c>
      <c r="E631" s="16"/>
      <c r="F631" s="19">
        <f t="shared" si="10"/>
        <v>0</v>
      </c>
      <c r="G631" s="118"/>
    </row>
    <row r="632" spans="1:7" outlineLevel="3" x14ac:dyDescent="0.3">
      <c r="A632" s="15" t="s">
        <v>732</v>
      </c>
      <c r="B632" s="25" t="s">
        <v>423</v>
      </c>
      <c r="C632" s="15" t="s">
        <v>15</v>
      </c>
      <c r="D632" s="43">
        <v>1</v>
      </c>
      <c r="E632" s="16"/>
      <c r="F632" s="19">
        <f t="shared" si="10"/>
        <v>0</v>
      </c>
      <c r="G632" s="118"/>
    </row>
    <row r="633" spans="1:7" outlineLevel="2" x14ac:dyDescent="0.3">
      <c r="A633" s="15"/>
      <c r="B633" s="25"/>
      <c r="C633" s="15"/>
      <c r="D633" s="43"/>
      <c r="E633" s="16"/>
      <c r="F633" s="19">
        <f t="shared" si="10"/>
        <v>0</v>
      </c>
      <c r="G633" s="118"/>
    </row>
    <row r="634" spans="1:7" outlineLevel="2" x14ac:dyDescent="0.3">
      <c r="A634" s="49" t="s">
        <v>215</v>
      </c>
      <c r="B634" s="103" t="s">
        <v>424</v>
      </c>
      <c r="C634" s="15"/>
      <c r="D634" s="43"/>
      <c r="E634" s="16"/>
      <c r="F634" s="19">
        <f t="shared" si="10"/>
        <v>0</v>
      </c>
      <c r="G634" s="118"/>
    </row>
    <row r="635" spans="1:7" outlineLevel="3" x14ac:dyDescent="0.3">
      <c r="A635" s="15"/>
      <c r="B635" s="25"/>
      <c r="C635" s="15"/>
      <c r="D635" s="43"/>
      <c r="E635" s="16"/>
      <c r="F635" s="19">
        <f t="shared" si="10"/>
        <v>0</v>
      </c>
      <c r="G635" s="118"/>
    </row>
    <row r="636" spans="1:7" outlineLevel="3" x14ac:dyDescent="0.3">
      <c r="A636" s="15" t="s">
        <v>216</v>
      </c>
      <c r="B636" s="71" t="s">
        <v>389</v>
      </c>
      <c r="C636" s="15"/>
      <c r="D636" s="43"/>
      <c r="E636" s="16"/>
      <c r="F636" s="19">
        <f t="shared" si="10"/>
        <v>0</v>
      </c>
      <c r="G636" s="118"/>
    </row>
    <row r="637" spans="1:7" ht="27.6" outlineLevel="3" x14ac:dyDescent="0.3">
      <c r="A637" s="15" t="s">
        <v>733</v>
      </c>
      <c r="B637" s="53" t="s">
        <v>425</v>
      </c>
      <c r="C637" s="15" t="s">
        <v>426</v>
      </c>
      <c r="D637" s="43">
        <v>1</v>
      </c>
      <c r="E637" s="16"/>
      <c r="F637" s="19">
        <f t="shared" si="10"/>
        <v>0</v>
      </c>
      <c r="G637" s="118"/>
    </row>
    <row r="638" spans="1:7" outlineLevel="3" x14ac:dyDescent="0.3">
      <c r="A638" s="15" t="s">
        <v>734</v>
      </c>
      <c r="B638" s="53" t="s">
        <v>427</v>
      </c>
      <c r="C638" s="15" t="s">
        <v>15</v>
      </c>
      <c r="D638" s="43">
        <v>1</v>
      </c>
      <c r="E638" s="16"/>
      <c r="F638" s="19">
        <f t="shared" si="10"/>
        <v>0</v>
      </c>
      <c r="G638" s="118"/>
    </row>
    <row r="639" spans="1:7" outlineLevel="3" x14ac:dyDescent="0.3">
      <c r="A639" s="15"/>
      <c r="B639" s="25"/>
      <c r="C639" s="15"/>
      <c r="D639" s="43"/>
      <c r="E639" s="16"/>
      <c r="F639" s="19">
        <f t="shared" si="10"/>
        <v>0</v>
      </c>
      <c r="G639" s="118"/>
    </row>
    <row r="640" spans="1:7" outlineLevel="3" x14ac:dyDescent="0.3">
      <c r="A640" s="15" t="s">
        <v>258</v>
      </c>
      <c r="B640" s="65" t="s">
        <v>406</v>
      </c>
      <c r="C640" s="15"/>
      <c r="D640" s="43"/>
      <c r="E640" s="16"/>
      <c r="F640" s="19">
        <f t="shared" si="10"/>
        <v>0</v>
      </c>
      <c r="G640" s="118"/>
    </row>
    <row r="641" spans="1:7" outlineLevel="3" x14ac:dyDescent="0.3">
      <c r="A641" s="15" t="s">
        <v>735</v>
      </c>
      <c r="B641" s="25" t="s">
        <v>428</v>
      </c>
      <c r="C641" s="15" t="s">
        <v>13</v>
      </c>
      <c r="D641" s="43">
        <v>5</v>
      </c>
      <c r="E641" s="16"/>
      <c r="F641" s="19">
        <f t="shared" si="10"/>
        <v>0</v>
      </c>
      <c r="G641" s="118"/>
    </row>
    <row r="642" spans="1:7" outlineLevel="3" x14ac:dyDescent="0.3">
      <c r="A642" s="15" t="s">
        <v>736</v>
      </c>
      <c r="B642" s="25" t="s">
        <v>429</v>
      </c>
      <c r="C642" s="15" t="s">
        <v>13</v>
      </c>
      <c r="D642" s="43">
        <v>30</v>
      </c>
      <c r="E642" s="16"/>
      <c r="F642" s="19">
        <f t="shared" si="10"/>
        <v>0</v>
      </c>
      <c r="G642" s="118"/>
    </row>
    <row r="643" spans="1:7" outlineLevel="3" x14ac:dyDescent="0.3">
      <c r="A643" s="15"/>
      <c r="B643" s="73" t="s">
        <v>377</v>
      </c>
      <c r="C643" s="15"/>
      <c r="D643" s="43"/>
      <c r="E643" s="16"/>
      <c r="F643" s="19">
        <f t="shared" ref="F643:F655" si="11">D643*E643</f>
        <v>0</v>
      </c>
      <c r="G643" s="118"/>
    </row>
    <row r="644" spans="1:7" outlineLevel="3" x14ac:dyDescent="0.3">
      <c r="A644" s="15" t="s">
        <v>278</v>
      </c>
      <c r="B644" s="25" t="s">
        <v>430</v>
      </c>
      <c r="C644" s="15"/>
      <c r="D644" s="43"/>
      <c r="E644" s="16"/>
      <c r="F644" s="19">
        <f t="shared" si="11"/>
        <v>0</v>
      </c>
      <c r="G644" s="118"/>
    </row>
    <row r="645" spans="1:7" outlineLevel="3" x14ac:dyDescent="0.3">
      <c r="A645" s="15" t="s">
        <v>737</v>
      </c>
      <c r="B645" s="134" t="s">
        <v>431</v>
      </c>
      <c r="C645" s="15" t="s">
        <v>13</v>
      </c>
      <c r="D645" s="43">
        <v>35</v>
      </c>
      <c r="E645" s="16"/>
      <c r="F645" s="19">
        <f t="shared" si="11"/>
        <v>0</v>
      </c>
      <c r="G645" s="118"/>
    </row>
    <row r="646" spans="1:7" outlineLevel="3" x14ac:dyDescent="0.3">
      <c r="A646" s="15"/>
      <c r="B646" s="86"/>
      <c r="C646" s="15"/>
      <c r="D646" s="43"/>
      <c r="E646" s="16"/>
      <c r="F646" s="19">
        <f t="shared" si="11"/>
        <v>0</v>
      </c>
      <c r="G646" s="118"/>
    </row>
    <row r="647" spans="1:7" outlineLevel="3" x14ac:dyDescent="0.3">
      <c r="A647" s="15" t="s">
        <v>341</v>
      </c>
      <c r="B647" s="25" t="s">
        <v>432</v>
      </c>
      <c r="C647" s="15"/>
      <c r="D647" s="43"/>
      <c r="E647" s="16"/>
      <c r="F647" s="19">
        <f t="shared" si="11"/>
        <v>0</v>
      </c>
      <c r="G647" s="118"/>
    </row>
    <row r="648" spans="1:7" outlineLevel="3" x14ac:dyDescent="0.3">
      <c r="A648" s="15" t="s">
        <v>738</v>
      </c>
      <c r="B648" s="25" t="s">
        <v>433</v>
      </c>
      <c r="C648" s="15" t="s">
        <v>15</v>
      </c>
      <c r="D648" s="43">
        <v>1</v>
      </c>
      <c r="E648" s="16"/>
      <c r="F648" s="19">
        <f t="shared" si="11"/>
        <v>0</v>
      </c>
      <c r="G648" s="118"/>
    </row>
    <row r="649" spans="1:7" outlineLevel="2" x14ac:dyDescent="0.3">
      <c r="A649" s="15"/>
      <c r="B649" s="25"/>
      <c r="C649" s="15"/>
      <c r="D649" s="43"/>
      <c r="E649" s="16"/>
      <c r="F649" s="19">
        <f t="shared" si="11"/>
        <v>0</v>
      </c>
      <c r="G649" s="118"/>
    </row>
    <row r="650" spans="1:7" outlineLevel="2" x14ac:dyDescent="0.3">
      <c r="A650" s="49" t="s">
        <v>217</v>
      </c>
      <c r="B650" s="103" t="s">
        <v>393</v>
      </c>
      <c r="C650" s="15"/>
      <c r="D650" s="43"/>
      <c r="E650" s="16"/>
      <c r="F650" s="19">
        <f t="shared" si="11"/>
        <v>0</v>
      </c>
      <c r="G650" s="118"/>
    </row>
    <row r="651" spans="1:7" outlineLevel="3" x14ac:dyDescent="0.3">
      <c r="A651" s="15"/>
      <c r="B651" s="93"/>
      <c r="C651" s="15"/>
      <c r="D651" s="43"/>
      <c r="E651" s="16"/>
      <c r="F651" s="19">
        <f t="shared" si="11"/>
        <v>0</v>
      </c>
      <c r="G651" s="118"/>
    </row>
    <row r="652" spans="1:7" ht="55.2" outlineLevel="3" x14ac:dyDescent="0.3">
      <c r="A652" s="74" t="s">
        <v>739</v>
      </c>
      <c r="B652" s="53" t="s">
        <v>382</v>
      </c>
      <c r="C652" s="15" t="s">
        <v>16</v>
      </c>
      <c r="D652" s="43">
        <v>1</v>
      </c>
      <c r="E652" s="16"/>
      <c r="F652" s="19">
        <f t="shared" si="11"/>
        <v>0</v>
      </c>
      <c r="G652" s="118"/>
    </row>
    <row r="653" spans="1:7" s="35" customFormat="1" outlineLevel="2" x14ac:dyDescent="0.25">
      <c r="A653" s="15" t="s">
        <v>32</v>
      </c>
      <c r="B653" s="45"/>
      <c r="C653" s="46"/>
      <c r="D653" s="58"/>
      <c r="E653" s="16"/>
      <c r="F653" s="19">
        <f t="shared" si="11"/>
        <v>0</v>
      </c>
      <c r="G653" s="118"/>
    </row>
    <row r="654" spans="1:7" outlineLevel="1" x14ac:dyDescent="0.3">
      <c r="A654" s="15"/>
      <c r="B654" s="25"/>
      <c r="C654" s="15"/>
      <c r="D654" s="43"/>
      <c r="E654" s="16"/>
      <c r="F654" s="19">
        <f t="shared" si="11"/>
        <v>0</v>
      </c>
      <c r="G654" s="118"/>
    </row>
    <row r="655" spans="1:7" x14ac:dyDescent="0.3">
      <c r="A655" s="15"/>
      <c r="B655" s="25"/>
      <c r="C655" s="15"/>
      <c r="D655" s="43"/>
      <c r="E655" s="16"/>
      <c r="F655" s="19">
        <f t="shared" si="11"/>
        <v>0</v>
      </c>
      <c r="G655" s="118"/>
    </row>
    <row r="656" spans="1:7" s="36" customFormat="1" x14ac:dyDescent="0.25">
      <c r="A656" s="31" t="s">
        <v>478</v>
      </c>
      <c r="B656" s="30" t="s">
        <v>479</v>
      </c>
      <c r="C656" s="50"/>
      <c r="D656" s="51"/>
      <c r="E656" s="32"/>
      <c r="F656" s="33">
        <f>SUBTOTAL(9,F657:F780)</f>
        <v>0</v>
      </c>
      <c r="G656" s="118"/>
    </row>
    <row r="657" spans="1:7" s="35" customFormat="1" outlineLevel="2" x14ac:dyDescent="0.25">
      <c r="A657" s="15" t="s">
        <v>32</v>
      </c>
      <c r="B657" s="45"/>
      <c r="C657" s="46"/>
      <c r="D657" s="58"/>
      <c r="E657" s="16"/>
      <c r="F657" s="19">
        <f t="shared" ref="F657:F720" si="12">D657*E657</f>
        <v>0</v>
      </c>
      <c r="G657" s="118"/>
    </row>
    <row r="658" spans="1:7" s="75" customFormat="1" outlineLevel="2" x14ac:dyDescent="0.3">
      <c r="A658" s="49" t="s">
        <v>33</v>
      </c>
      <c r="B658" s="72" t="s">
        <v>434</v>
      </c>
      <c r="C658" s="43"/>
      <c r="D658" s="43"/>
      <c r="E658" s="16"/>
      <c r="F658" s="19">
        <f t="shared" si="12"/>
        <v>0</v>
      </c>
      <c r="G658" s="118"/>
    </row>
    <row r="659" spans="1:7" s="75" customFormat="1" outlineLevel="3" x14ac:dyDescent="0.3">
      <c r="A659" s="15"/>
      <c r="B659" s="76"/>
      <c r="C659" s="43"/>
      <c r="D659" s="43"/>
      <c r="E659" s="16"/>
      <c r="F659" s="19">
        <f t="shared" si="12"/>
        <v>0</v>
      </c>
      <c r="G659" s="118"/>
    </row>
    <row r="660" spans="1:7" s="78" customFormat="1" ht="27.6" outlineLevel="3" x14ac:dyDescent="0.25">
      <c r="A660" s="77" t="s">
        <v>262</v>
      </c>
      <c r="B660" s="135" t="s">
        <v>435</v>
      </c>
      <c r="C660" s="77"/>
      <c r="D660" s="70"/>
      <c r="E660" s="16"/>
      <c r="F660" s="19">
        <f t="shared" si="12"/>
        <v>0</v>
      </c>
      <c r="G660" s="118"/>
    </row>
    <row r="661" spans="1:7" s="78" customFormat="1" outlineLevel="3" x14ac:dyDescent="0.25">
      <c r="A661" s="77" t="s">
        <v>740</v>
      </c>
      <c r="B661" s="65" t="s">
        <v>436</v>
      </c>
      <c r="C661" s="77" t="s">
        <v>437</v>
      </c>
      <c r="D661" s="70">
        <v>1</v>
      </c>
      <c r="E661" s="16"/>
      <c r="F661" s="19">
        <f t="shared" si="12"/>
        <v>0</v>
      </c>
      <c r="G661" s="118"/>
    </row>
    <row r="662" spans="1:7" s="78" customFormat="1" outlineLevel="3" x14ac:dyDescent="0.25">
      <c r="A662" s="77" t="s">
        <v>741</v>
      </c>
      <c r="B662" s="65" t="s">
        <v>438</v>
      </c>
      <c r="C662" s="77" t="s">
        <v>437</v>
      </c>
      <c r="D662" s="70">
        <v>4</v>
      </c>
      <c r="E662" s="16"/>
      <c r="F662" s="19">
        <f t="shared" si="12"/>
        <v>0</v>
      </c>
      <c r="G662" s="118"/>
    </row>
    <row r="663" spans="1:7" s="78" customFormat="1" outlineLevel="3" x14ac:dyDescent="0.25">
      <c r="A663" s="77" t="s">
        <v>742</v>
      </c>
      <c r="B663" s="65" t="s">
        <v>439</v>
      </c>
      <c r="C663" s="77" t="s">
        <v>437</v>
      </c>
      <c r="D663" s="70">
        <v>1</v>
      </c>
      <c r="E663" s="16"/>
      <c r="F663" s="19">
        <f t="shared" si="12"/>
        <v>0</v>
      </c>
      <c r="G663" s="118"/>
    </row>
    <row r="664" spans="1:7" s="78" customFormat="1" outlineLevel="3" x14ac:dyDescent="0.25">
      <c r="A664" s="77" t="s">
        <v>743</v>
      </c>
      <c r="B664" s="65" t="s">
        <v>440</v>
      </c>
      <c r="C664" s="77" t="s">
        <v>437</v>
      </c>
      <c r="D664" s="70">
        <v>1</v>
      </c>
      <c r="E664" s="16"/>
      <c r="F664" s="19">
        <f t="shared" si="12"/>
        <v>0</v>
      </c>
      <c r="G664" s="118"/>
    </row>
    <row r="665" spans="1:7" s="78" customFormat="1" outlineLevel="3" x14ac:dyDescent="0.25">
      <c r="A665" s="77" t="s">
        <v>744</v>
      </c>
      <c r="B665" s="65" t="s">
        <v>441</v>
      </c>
      <c r="C665" s="77" t="s">
        <v>437</v>
      </c>
      <c r="D665" s="70">
        <v>1</v>
      </c>
      <c r="E665" s="16"/>
      <c r="F665" s="19">
        <f t="shared" si="12"/>
        <v>0</v>
      </c>
      <c r="G665" s="118"/>
    </row>
    <row r="666" spans="1:7" s="78" customFormat="1" outlineLevel="3" x14ac:dyDescent="0.25">
      <c r="A666" s="77" t="s">
        <v>745</v>
      </c>
      <c r="B666" s="65" t="s">
        <v>442</v>
      </c>
      <c r="C666" s="77" t="s">
        <v>437</v>
      </c>
      <c r="D666" s="70">
        <v>1</v>
      </c>
      <c r="E666" s="16"/>
      <c r="F666" s="19">
        <f t="shared" si="12"/>
        <v>0</v>
      </c>
      <c r="G666" s="118"/>
    </row>
    <row r="667" spans="1:7" s="78" customFormat="1" outlineLevel="3" x14ac:dyDescent="0.25">
      <c r="A667" s="77"/>
      <c r="B667" s="79"/>
      <c r="C667" s="77"/>
      <c r="D667" s="70"/>
      <c r="E667" s="16"/>
      <c r="F667" s="19">
        <f t="shared" si="12"/>
        <v>0</v>
      </c>
      <c r="G667" s="118"/>
    </row>
    <row r="668" spans="1:7" s="78" customFormat="1" ht="41.4" outlineLevel="3" x14ac:dyDescent="0.25">
      <c r="A668" s="77" t="s">
        <v>294</v>
      </c>
      <c r="B668" s="135" t="s">
        <v>443</v>
      </c>
      <c r="C668" s="77"/>
      <c r="D668" s="70"/>
      <c r="E668" s="16"/>
      <c r="F668" s="19">
        <f t="shared" si="12"/>
        <v>0</v>
      </c>
      <c r="G668" s="118"/>
    </row>
    <row r="669" spans="1:7" s="78" customFormat="1" outlineLevel="3" x14ac:dyDescent="0.25">
      <c r="A669" s="77" t="s">
        <v>746</v>
      </c>
      <c r="B669" s="65" t="s">
        <v>444</v>
      </c>
      <c r="C669" s="77" t="s">
        <v>437</v>
      </c>
      <c r="D669" s="70">
        <v>1</v>
      </c>
      <c r="E669" s="16"/>
      <c r="F669" s="19">
        <f t="shared" si="12"/>
        <v>0</v>
      </c>
      <c r="G669" s="118"/>
    </row>
    <row r="670" spans="1:7" s="75" customFormat="1" outlineLevel="3" x14ac:dyDescent="0.3">
      <c r="A670" s="77" t="s">
        <v>747</v>
      </c>
      <c r="B670" s="65" t="s">
        <v>445</v>
      </c>
      <c r="C670" s="77" t="s">
        <v>437</v>
      </c>
      <c r="D670" s="70">
        <v>1</v>
      </c>
      <c r="E670" s="16"/>
      <c r="F670" s="19">
        <f t="shared" si="12"/>
        <v>0</v>
      </c>
      <c r="G670" s="118"/>
    </row>
    <row r="671" spans="1:7" s="78" customFormat="1" outlineLevel="3" x14ac:dyDescent="0.25">
      <c r="A671" s="77" t="s">
        <v>748</v>
      </c>
      <c r="B671" s="65" t="s">
        <v>446</v>
      </c>
      <c r="C671" s="77" t="s">
        <v>437</v>
      </c>
      <c r="D671" s="70">
        <v>1</v>
      </c>
      <c r="E671" s="16"/>
      <c r="F671" s="19">
        <f t="shared" si="12"/>
        <v>0</v>
      </c>
      <c r="G671" s="118"/>
    </row>
    <row r="672" spans="1:7" s="78" customFormat="1" outlineLevel="2" x14ac:dyDescent="0.25">
      <c r="A672" s="77"/>
      <c r="B672" s="79"/>
      <c r="C672" s="77"/>
      <c r="D672" s="70"/>
      <c r="E672" s="16"/>
      <c r="F672" s="19">
        <f t="shared" si="12"/>
        <v>0</v>
      </c>
      <c r="G672" s="118"/>
    </row>
    <row r="673" spans="1:7" s="75" customFormat="1" outlineLevel="2" x14ac:dyDescent="0.3">
      <c r="A673" s="49" t="s">
        <v>207</v>
      </c>
      <c r="B673" s="72" t="s">
        <v>447</v>
      </c>
      <c r="C673" s="43"/>
      <c r="D673" s="43"/>
      <c r="E673" s="16"/>
      <c r="F673" s="19">
        <f t="shared" si="12"/>
        <v>0</v>
      </c>
      <c r="G673" s="118"/>
    </row>
    <row r="674" spans="1:7" s="75" customFormat="1" outlineLevel="3" x14ac:dyDescent="0.3">
      <c r="A674" s="15"/>
      <c r="B674" s="76"/>
      <c r="C674" s="43"/>
      <c r="D674" s="43"/>
      <c r="E674" s="16"/>
      <c r="F674" s="19">
        <f t="shared" si="12"/>
        <v>0</v>
      </c>
      <c r="G674" s="118"/>
    </row>
    <row r="675" spans="1:7" s="81" customFormat="1" ht="41.4" outlineLevel="3" x14ac:dyDescent="0.25">
      <c r="A675" s="77" t="s">
        <v>265</v>
      </c>
      <c r="B675" s="135" t="s">
        <v>448</v>
      </c>
      <c r="C675" s="80"/>
      <c r="D675" s="83">
        <f>G675*1.3</f>
        <v>0</v>
      </c>
      <c r="E675" s="16"/>
      <c r="F675" s="19">
        <f t="shared" si="12"/>
        <v>0</v>
      </c>
      <c r="G675" s="118"/>
    </row>
    <row r="676" spans="1:7" s="78" customFormat="1" outlineLevel="3" x14ac:dyDescent="0.25">
      <c r="A676" s="77" t="s">
        <v>749</v>
      </c>
      <c r="B676" s="53" t="s">
        <v>449</v>
      </c>
      <c r="C676" s="77" t="s">
        <v>297</v>
      </c>
      <c r="D676" s="43">
        <v>40</v>
      </c>
      <c r="E676" s="16"/>
      <c r="F676" s="19">
        <f t="shared" si="12"/>
        <v>0</v>
      </c>
      <c r="G676" s="118"/>
    </row>
    <row r="677" spans="1:7" s="78" customFormat="1" outlineLevel="3" x14ac:dyDescent="0.25">
      <c r="A677" s="77" t="s">
        <v>750</v>
      </c>
      <c r="B677" s="53" t="s">
        <v>450</v>
      </c>
      <c r="C677" s="77" t="s">
        <v>297</v>
      </c>
      <c r="D677" s="43">
        <v>10</v>
      </c>
      <c r="E677" s="16"/>
      <c r="F677" s="19">
        <f t="shared" si="12"/>
        <v>0</v>
      </c>
      <c r="G677" s="118"/>
    </row>
    <row r="678" spans="1:7" s="78" customFormat="1" outlineLevel="3" x14ac:dyDescent="0.25">
      <c r="A678" s="77" t="s">
        <v>751</v>
      </c>
      <c r="B678" s="53" t="s">
        <v>451</v>
      </c>
      <c r="C678" s="77" t="s">
        <v>297</v>
      </c>
      <c r="D678" s="43">
        <v>15</v>
      </c>
      <c r="E678" s="16"/>
      <c r="F678" s="19">
        <f t="shared" si="12"/>
        <v>0</v>
      </c>
      <c r="G678" s="118"/>
    </row>
    <row r="679" spans="1:7" s="78" customFormat="1" outlineLevel="3" x14ac:dyDescent="0.25">
      <c r="A679" s="77" t="s">
        <v>752</v>
      </c>
      <c r="B679" s="53" t="s">
        <v>452</v>
      </c>
      <c r="C679" s="77" t="s">
        <v>297</v>
      </c>
      <c r="D679" s="43">
        <v>20</v>
      </c>
      <c r="E679" s="16"/>
      <c r="F679" s="19">
        <f t="shared" si="12"/>
        <v>0</v>
      </c>
      <c r="G679" s="118"/>
    </row>
    <row r="680" spans="1:7" s="78" customFormat="1" outlineLevel="3" x14ac:dyDescent="0.25">
      <c r="A680" s="77" t="s">
        <v>753</v>
      </c>
      <c r="B680" s="53" t="s">
        <v>453</v>
      </c>
      <c r="C680" s="77" t="s">
        <v>297</v>
      </c>
      <c r="D680" s="43">
        <v>15</v>
      </c>
      <c r="E680" s="16"/>
      <c r="F680" s="19">
        <f t="shared" si="12"/>
        <v>0</v>
      </c>
      <c r="G680" s="118"/>
    </row>
    <row r="681" spans="1:7" s="78" customFormat="1" outlineLevel="3" x14ac:dyDescent="0.25">
      <c r="A681" s="77" t="s">
        <v>754</v>
      </c>
      <c r="B681" s="53" t="s">
        <v>454</v>
      </c>
      <c r="C681" s="77" t="s">
        <v>297</v>
      </c>
      <c r="D681" s="43">
        <v>5</v>
      </c>
      <c r="E681" s="16"/>
      <c r="F681" s="19">
        <f t="shared" si="12"/>
        <v>0</v>
      </c>
      <c r="G681" s="118"/>
    </row>
    <row r="682" spans="1:7" s="78" customFormat="1" outlineLevel="3" x14ac:dyDescent="0.25">
      <c r="A682" s="77" t="s">
        <v>755</v>
      </c>
      <c r="B682" s="53" t="s">
        <v>455</v>
      </c>
      <c r="C682" s="77" t="s">
        <v>297</v>
      </c>
      <c r="D682" s="43">
        <v>2.5</v>
      </c>
      <c r="E682" s="16"/>
      <c r="F682" s="19">
        <f t="shared" si="12"/>
        <v>0</v>
      </c>
      <c r="G682" s="118"/>
    </row>
    <row r="683" spans="1:7" s="78" customFormat="1" outlineLevel="3" x14ac:dyDescent="0.25">
      <c r="A683" s="77"/>
      <c r="B683" s="82"/>
      <c r="C683" s="77"/>
      <c r="D683" s="43"/>
      <c r="E683" s="16"/>
      <c r="F683" s="19">
        <f t="shared" si="12"/>
        <v>0</v>
      </c>
      <c r="G683" s="118"/>
    </row>
    <row r="684" spans="1:7" s="78" customFormat="1" ht="41.4" outlineLevel="3" x14ac:dyDescent="0.25">
      <c r="A684" s="77" t="s">
        <v>267</v>
      </c>
      <c r="B684" s="135" t="s">
        <v>456</v>
      </c>
      <c r="C684" s="80"/>
      <c r="D684" s="83">
        <f>G684*1.3</f>
        <v>0</v>
      </c>
      <c r="E684" s="16"/>
      <c r="F684" s="19">
        <f t="shared" si="12"/>
        <v>0</v>
      </c>
      <c r="G684" s="118"/>
    </row>
    <row r="685" spans="1:7" s="78" customFormat="1" outlineLevel="3" x14ac:dyDescent="0.25">
      <c r="A685" s="77" t="s">
        <v>756</v>
      </c>
      <c r="B685" s="53" t="s">
        <v>449</v>
      </c>
      <c r="C685" s="77" t="s">
        <v>297</v>
      </c>
      <c r="D685" s="43">
        <v>15</v>
      </c>
      <c r="E685" s="16"/>
      <c r="F685" s="19">
        <f t="shared" si="12"/>
        <v>0</v>
      </c>
      <c r="G685" s="118"/>
    </row>
    <row r="686" spans="1:7" s="78" customFormat="1" outlineLevel="3" x14ac:dyDescent="0.25">
      <c r="A686" s="77" t="s">
        <v>757</v>
      </c>
      <c r="B686" s="53" t="s">
        <v>450</v>
      </c>
      <c r="C686" s="77" t="s">
        <v>297</v>
      </c>
      <c r="D686" s="43">
        <v>20</v>
      </c>
      <c r="E686" s="16"/>
      <c r="F686" s="19">
        <f t="shared" si="12"/>
        <v>0</v>
      </c>
      <c r="G686" s="118"/>
    </row>
    <row r="687" spans="1:7" s="78" customFormat="1" outlineLevel="3" x14ac:dyDescent="0.25">
      <c r="A687" s="77" t="s">
        <v>758</v>
      </c>
      <c r="B687" s="53" t="s">
        <v>452</v>
      </c>
      <c r="C687" s="77" t="s">
        <v>297</v>
      </c>
      <c r="D687" s="43">
        <v>15</v>
      </c>
      <c r="E687" s="16"/>
      <c r="F687" s="19">
        <f t="shared" si="12"/>
        <v>0</v>
      </c>
      <c r="G687" s="118"/>
    </row>
    <row r="688" spans="1:7" s="78" customFormat="1" outlineLevel="3" x14ac:dyDescent="0.25">
      <c r="A688" s="77" t="s">
        <v>759</v>
      </c>
      <c r="B688" s="53" t="s">
        <v>453</v>
      </c>
      <c r="C688" s="77" t="s">
        <v>297</v>
      </c>
      <c r="D688" s="43">
        <v>10</v>
      </c>
      <c r="E688" s="16"/>
      <c r="F688" s="19">
        <f t="shared" si="12"/>
        <v>0</v>
      </c>
      <c r="G688" s="118"/>
    </row>
    <row r="689" spans="1:7" s="78" customFormat="1" outlineLevel="3" x14ac:dyDescent="0.25">
      <c r="A689" s="77" t="s">
        <v>760</v>
      </c>
      <c r="B689" s="53" t="s">
        <v>454</v>
      </c>
      <c r="C689" s="77" t="s">
        <v>297</v>
      </c>
      <c r="D689" s="43">
        <v>10</v>
      </c>
      <c r="E689" s="16"/>
      <c r="F689" s="19">
        <f t="shared" si="12"/>
        <v>0</v>
      </c>
      <c r="G689" s="118"/>
    </row>
    <row r="690" spans="1:7" s="78" customFormat="1" outlineLevel="3" x14ac:dyDescent="0.25">
      <c r="A690" s="77" t="s">
        <v>761</v>
      </c>
      <c r="B690" s="53" t="s">
        <v>455</v>
      </c>
      <c r="C690" s="77" t="s">
        <v>297</v>
      </c>
      <c r="D690" s="43">
        <v>5</v>
      </c>
      <c r="E690" s="16"/>
      <c r="F690" s="19">
        <f t="shared" si="12"/>
        <v>0</v>
      </c>
      <c r="G690" s="118"/>
    </row>
    <row r="691" spans="1:7" s="78" customFormat="1" outlineLevel="3" x14ac:dyDescent="0.25">
      <c r="A691" s="77"/>
      <c r="B691" s="82"/>
      <c r="C691" s="77"/>
      <c r="D691" s="43"/>
      <c r="E691" s="16"/>
      <c r="F691" s="19">
        <f t="shared" si="12"/>
        <v>0</v>
      </c>
      <c r="G691" s="118"/>
    </row>
    <row r="692" spans="1:7" s="81" customFormat="1" outlineLevel="3" x14ac:dyDescent="0.25">
      <c r="A692" s="111" t="s">
        <v>269</v>
      </c>
      <c r="B692" s="135" t="s">
        <v>457</v>
      </c>
      <c r="C692" s="80"/>
      <c r="D692" s="83"/>
      <c r="E692" s="16"/>
      <c r="F692" s="19">
        <f t="shared" si="12"/>
        <v>0</v>
      </c>
      <c r="G692" s="118"/>
    </row>
    <row r="693" spans="1:7" s="78" customFormat="1" outlineLevel="3" x14ac:dyDescent="0.25">
      <c r="A693" s="77" t="s">
        <v>762</v>
      </c>
      <c r="B693" s="65" t="s">
        <v>458</v>
      </c>
      <c r="C693" s="77" t="s">
        <v>437</v>
      </c>
      <c r="D693" s="43">
        <v>1</v>
      </c>
      <c r="E693" s="16"/>
      <c r="F693" s="19">
        <f t="shared" si="12"/>
        <v>0</v>
      </c>
      <c r="G693" s="118"/>
    </row>
    <row r="694" spans="1:7" s="78" customFormat="1" outlineLevel="3" x14ac:dyDescent="0.25">
      <c r="A694" s="77" t="s">
        <v>763</v>
      </c>
      <c r="B694" s="65" t="s">
        <v>459</v>
      </c>
      <c r="C694" s="77" t="s">
        <v>437</v>
      </c>
      <c r="D694" s="43">
        <v>2</v>
      </c>
      <c r="E694" s="16"/>
      <c r="F694" s="19">
        <f t="shared" si="12"/>
        <v>0</v>
      </c>
      <c r="G694" s="118"/>
    </row>
    <row r="695" spans="1:7" s="78" customFormat="1" outlineLevel="3" x14ac:dyDescent="0.25">
      <c r="A695" s="77" t="s">
        <v>764</v>
      </c>
      <c r="B695" s="65" t="s">
        <v>460</v>
      </c>
      <c r="C695" s="77" t="s">
        <v>437</v>
      </c>
      <c r="D695" s="43">
        <v>4</v>
      </c>
      <c r="E695" s="16"/>
      <c r="F695" s="19">
        <f t="shared" si="12"/>
        <v>0</v>
      </c>
      <c r="G695" s="118"/>
    </row>
    <row r="696" spans="1:7" s="78" customFormat="1" outlineLevel="3" x14ac:dyDescent="0.25">
      <c r="A696" s="77" t="s">
        <v>765</v>
      </c>
      <c r="B696" s="65" t="s">
        <v>461</v>
      </c>
      <c r="C696" s="77" t="s">
        <v>437</v>
      </c>
      <c r="D696" s="43">
        <v>1</v>
      </c>
      <c r="E696" s="16"/>
      <c r="F696" s="19">
        <f t="shared" si="12"/>
        <v>0</v>
      </c>
      <c r="G696" s="118"/>
    </row>
    <row r="697" spans="1:7" s="78" customFormat="1" outlineLevel="3" x14ac:dyDescent="0.25">
      <c r="A697" s="77" t="s">
        <v>766</v>
      </c>
      <c r="B697" s="65" t="s">
        <v>462</v>
      </c>
      <c r="C697" s="77" t="s">
        <v>437</v>
      </c>
      <c r="D697" s="43">
        <v>9</v>
      </c>
      <c r="E697" s="16"/>
      <c r="F697" s="19">
        <f t="shared" si="12"/>
        <v>0</v>
      </c>
      <c r="G697" s="118"/>
    </row>
    <row r="698" spans="1:7" s="78" customFormat="1" outlineLevel="2" x14ac:dyDescent="0.25">
      <c r="A698" s="77"/>
      <c r="B698" s="79"/>
      <c r="C698" s="77"/>
      <c r="D698" s="43"/>
      <c r="E698" s="16"/>
      <c r="F698" s="19">
        <f t="shared" si="12"/>
        <v>0</v>
      </c>
      <c r="G698" s="118"/>
    </row>
    <row r="699" spans="1:7" s="78" customFormat="1" outlineLevel="2" x14ac:dyDescent="0.25">
      <c r="A699" s="107" t="s">
        <v>215</v>
      </c>
      <c r="B699" s="103" t="s">
        <v>463</v>
      </c>
      <c r="C699" s="77"/>
      <c r="D699" s="70"/>
      <c r="E699" s="16"/>
      <c r="F699" s="19">
        <f t="shared" si="12"/>
        <v>0</v>
      </c>
      <c r="G699" s="118"/>
    </row>
    <row r="700" spans="1:7" s="75" customFormat="1" outlineLevel="3" x14ac:dyDescent="0.3">
      <c r="A700" s="77"/>
      <c r="B700" s="85"/>
      <c r="C700" s="77"/>
      <c r="D700" s="70"/>
      <c r="E700" s="16"/>
      <c r="F700" s="19">
        <f t="shared" si="12"/>
        <v>0</v>
      </c>
      <c r="G700" s="118"/>
    </row>
    <row r="701" spans="1:7" s="75" customFormat="1" ht="55.2" outlineLevel="3" x14ac:dyDescent="0.3">
      <c r="A701" s="77" t="s">
        <v>216</v>
      </c>
      <c r="B701" s="109" t="s">
        <v>464</v>
      </c>
      <c r="C701" s="83"/>
      <c r="D701" s="83"/>
      <c r="E701" s="16"/>
      <c r="F701" s="19">
        <f t="shared" si="12"/>
        <v>0</v>
      </c>
      <c r="G701" s="118"/>
    </row>
    <row r="702" spans="1:7" s="78" customFormat="1" outlineLevel="3" x14ac:dyDescent="0.25">
      <c r="A702" s="77" t="s">
        <v>767</v>
      </c>
      <c r="B702" s="71" t="s">
        <v>465</v>
      </c>
      <c r="C702" s="77" t="s">
        <v>297</v>
      </c>
      <c r="D702" s="43">
        <v>5</v>
      </c>
      <c r="E702" s="16"/>
      <c r="F702" s="19">
        <f t="shared" si="12"/>
        <v>0</v>
      </c>
      <c r="G702" s="118"/>
    </row>
    <row r="703" spans="1:7" s="75" customFormat="1" outlineLevel="3" x14ac:dyDescent="0.3">
      <c r="A703" s="77" t="s">
        <v>768</v>
      </c>
      <c r="B703" s="71" t="s">
        <v>466</v>
      </c>
      <c r="C703" s="77" t="s">
        <v>297</v>
      </c>
      <c r="D703" s="43">
        <v>40</v>
      </c>
      <c r="E703" s="16"/>
      <c r="F703" s="19">
        <f t="shared" si="12"/>
        <v>0</v>
      </c>
      <c r="G703" s="118"/>
    </row>
    <row r="704" spans="1:7" s="75" customFormat="1" outlineLevel="3" x14ac:dyDescent="0.3">
      <c r="A704" s="77" t="s">
        <v>769</v>
      </c>
      <c r="B704" s="71" t="s">
        <v>467</v>
      </c>
      <c r="C704" s="77" t="s">
        <v>297</v>
      </c>
      <c r="D704" s="43">
        <v>35</v>
      </c>
      <c r="E704" s="16"/>
      <c r="F704" s="19">
        <f t="shared" si="12"/>
        <v>0</v>
      </c>
      <c r="G704" s="118"/>
    </row>
    <row r="705" spans="1:7" s="75" customFormat="1" outlineLevel="3" x14ac:dyDescent="0.3">
      <c r="A705" s="77" t="s">
        <v>770</v>
      </c>
      <c r="B705" s="71" t="s">
        <v>468</v>
      </c>
      <c r="C705" s="77" t="s">
        <v>297</v>
      </c>
      <c r="D705" s="43">
        <v>35</v>
      </c>
      <c r="E705" s="16"/>
      <c r="F705" s="19">
        <f t="shared" si="12"/>
        <v>0</v>
      </c>
      <c r="G705" s="118"/>
    </row>
    <row r="706" spans="1:7" s="75" customFormat="1" outlineLevel="3" x14ac:dyDescent="0.3">
      <c r="A706" s="77" t="s">
        <v>771</v>
      </c>
      <c r="B706" s="71" t="s">
        <v>469</v>
      </c>
      <c r="C706" s="77" t="s">
        <v>297</v>
      </c>
      <c r="D706" s="43">
        <v>30</v>
      </c>
      <c r="E706" s="16"/>
      <c r="F706" s="19">
        <f t="shared" si="12"/>
        <v>0</v>
      </c>
      <c r="G706" s="118"/>
    </row>
    <row r="707" spans="1:7" s="75" customFormat="1" outlineLevel="3" x14ac:dyDescent="0.3">
      <c r="A707" s="77"/>
      <c r="B707" s="85"/>
      <c r="C707" s="77"/>
      <c r="D707" s="70"/>
      <c r="E707" s="16"/>
      <c r="F707" s="19">
        <f t="shared" si="12"/>
        <v>0</v>
      </c>
      <c r="G707" s="118"/>
    </row>
    <row r="708" spans="1:7" s="75" customFormat="1" outlineLevel="3" x14ac:dyDescent="0.3">
      <c r="A708" s="77" t="s">
        <v>258</v>
      </c>
      <c r="B708" s="135" t="s">
        <v>470</v>
      </c>
      <c r="C708" s="83"/>
      <c r="D708" s="83"/>
      <c r="E708" s="16"/>
      <c r="F708" s="19">
        <f t="shared" si="12"/>
        <v>0</v>
      </c>
      <c r="G708" s="118"/>
    </row>
    <row r="709" spans="1:7" s="75" customFormat="1" outlineLevel="3" x14ac:dyDescent="0.3">
      <c r="A709" s="77" t="s">
        <v>772</v>
      </c>
      <c r="B709" s="71" t="s">
        <v>471</v>
      </c>
      <c r="C709" s="77" t="s">
        <v>297</v>
      </c>
      <c r="D709" s="70">
        <v>150</v>
      </c>
      <c r="E709" s="16"/>
      <c r="F709" s="19">
        <f t="shared" si="12"/>
        <v>0</v>
      </c>
      <c r="G709" s="118"/>
    </row>
    <row r="710" spans="1:7" s="75" customFormat="1" outlineLevel="3" x14ac:dyDescent="0.3">
      <c r="A710" s="77" t="s">
        <v>790</v>
      </c>
      <c r="B710" s="71" t="s">
        <v>472</v>
      </c>
      <c r="C710" s="77" t="s">
        <v>297</v>
      </c>
      <c r="D710" s="70">
        <v>150</v>
      </c>
      <c r="E710" s="16"/>
      <c r="F710" s="19">
        <f t="shared" si="12"/>
        <v>0</v>
      </c>
      <c r="G710" s="118"/>
    </row>
    <row r="711" spans="1:7" s="75" customFormat="1" outlineLevel="3" x14ac:dyDescent="0.3">
      <c r="A711" s="77"/>
      <c r="B711" s="84"/>
      <c r="C711" s="77"/>
      <c r="D711" s="70"/>
      <c r="E711" s="16"/>
      <c r="F711" s="19">
        <f t="shared" si="12"/>
        <v>0</v>
      </c>
      <c r="G711" s="118"/>
    </row>
    <row r="712" spans="1:7" s="75" customFormat="1" ht="55.2" outlineLevel="3" x14ac:dyDescent="0.3">
      <c r="A712" s="77" t="s">
        <v>278</v>
      </c>
      <c r="B712" s="109" t="s">
        <v>473</v>
      </c>
      <c r="C712" s="83"/>
      <c r="D712" s="83"/>
      <c r="E712" s="16"/>
      <c r="F712" s="19">
        <f t="shared" si="12"/>
        <v>0</v>
      </c>
      <c r="G712" s="118"/>
    </row>
    <row r="713" spans="1:7" s="75" customFormat="1" outlineLevel="3" x14ac:dyDescent="0.3">
      <c r="A713" s="77" t="s">
        <v>773</v>
      </c>
      <c r="B713" s="65" t="s">
        <v>474</v>
      </c>
      <c r="C713" s="87" t="s">
        <v>297</v>
      </c>
      <c r="D713" s="70">
        <v>90</v>
      </c>
      <c r="E713" s="16"/>
      <c r="F713" s="19">
        <f t="shared" si="12"/>
        <v>0</v>
      </c>
      <c r="G713" s="118"/>
    </row>
    <row r="714" spans="1:7" s="75" customFormat="1" outlineLevel="3" x14ac:dyDescent="0.3">
      <c r="A714" s="77" t="s">
        <v>774</v>
      </c>
      <c r="B714" s="65" t="s">
        <v>475</v>
      </c>
      <c r="C714" s="87" t="s">
        <v>297</v>
      </c>
      <c r="D714" s="70">
        <v>90</v>
      </c>
      <c r="E714" s="16"/>
      <c r="F714" s="19">
        <f t="shared" si="12"/>
        <v>0</v>
      </c>
      <c r="G714" s="118"/>
    </row>
    <row r="715" spans="1:7" s="75" customFormat="1" outlineLevel="2" x14ac:dyDescent="0.3">
      <c r="A715" s="77"/>
      <c r="B715" s="79"/>
      <c r="C715" s="87"/>
      <c r="D715" s="70"/>
      <c r="E715" s="16"/>
      <c r="F715" s="19">
        <f t="shared" si="12"/>
        <v>0</v>
      </c>
      <c r="G715" s="118"/>
    </row>
    <row r="716" spans="1:7" s="75" customFormat="1" outlineLevel="2" x14ac:dyDescent="0.3">
      <c r="A716" s="49" t="s">
        <v>217</v>
      </c>
      <c r="B716" s="72" t="s">
        <v>202</v>
      </c>
      <c r="C716" s="43"/>
      <c r="D716" s="43"/>
      <c r="E716" s="16"/>
      <c r="F716" s="19">
        <f t="shared" si="12"/>
        <v>0</v>
      </c>
      <c r="G716" s="118"/>
    </row>
    <row r="717" spans="1:7" s="75" customFormat="1" outlineLevel="3" x14ac:dyDescent="0.3">
      <c r="A717" s="15"/>
      <c r="B717" s="76"/>
      <c r="C717" s="43"/>
      <c r="D717" s="43"/>
      <c r="E717" s="16"/>
      <c r="F717" s="19">
        <f t="shared" si="12"/>
        <v>0</v>
      </c>
      <c r="G717" s="118"/>
    </row>
    <row r="718" spans="1:7" s="75" customFormat="1" outlineLevel="3" x14ac:dyDescent="0.3">
      <c r="A718" s="15" t="s">
        <v>343</v>
      </c>
      <c r="B718" s="109" t="s">
        <v>202</v>
      </c>
      <c r="C718" s="87"/>
      <c r="D718" s="43"/>
      <c r="E718" s="16"/>
      <c r="F718" s="19">
        <f t="shared" si="12"/>
        <v>0</v>
      </c>
      <c r="G718" s="118"/>
    </row>
    <row r="719" spans="1:7" s="75" customFormat="1" ht="27.6" outlineLevel="3" x14ac:dyDescent="0.3">
      <c r="A719" s="15" t="s">
        <v>775</v>
      </c>
      <c r="B719" s="53" t="s">
        <v>476</v>
      </c>
      <c r="C719" s="87" t="s">
        <v>437</v>
      </c>
      <c r="D719" s="43">
        <v>1</v>
      </c>
      <c r="E719" s="16"/>
      <c r="F719" s="19">
        <f t="shared" si="12"/>
        <v>0</v>
      </c>
      <c r="G719" s="118"/>
    </row>
    <row r="720" spans="1:7" s="75" customFormat="1" ht="27.6" outlineLevel="3" x14ac:dyDescent="0.3">
      <c r="A720" s="15" t="s">
        <v>776</v>
      </c>
      <c r="B720" s="53" t="s">
        <v>477</v>
      </c>
      <c r="C720" s="87" t="s">
        <v>437</v>
      </c>
      <c r="D720" s="43">
        <v>1</v>
      </c>
      <c r="E720" s="16"/>
      <c r="F720" s="19">
        <f t="shared" si="12"/>
        <v>0</v>
      </c>
      <c r="G720" s="118"/>
    </row>
    <row r="721" spans="1:7" outlineLevel="2" x14ac:dyDescent="0.3">
      <c r="A721" s="15"/>
      <c r="B721" s="25"/>
      <c r="C721" s="15"/>
      <c r="D721" s="43"/>
      <c r="E721" s="16"/>
      <c r="F721" s="19">
        <f t="shared" ref="F721:F780" si="13">D721*E721</f>
        <v>0</v>
      </c>
      <c r="G721" s="118"/>
    </row>
    <row r="722" spans="1:7" x14ac:dyDescent="0.3">
      <c r="A722" s="14"/>
      <c r="B722" s="25"/>
      <c r="C722" s="15"/>
      <c r="D722" s="27"/>
      <c r="E722" s="16"/>
      <c r="F722" s="19"/>
      <c r="G722" s="118"/>
    </row>
    <row r="723" spans="1:7" x14ac:dyDescent="0.3">
      <c r="A723" s="31" t="s">
        <v>811</v>
      </c>
      <c r="B723" s="30" t="s">
        <v>812</v>
      </c>
      <c r="C723" s="50"/>
      <c r="D723" s="51"/>
      <c r="E723" s="32"/>
      <c r="F723" s="33">
        <f>SUBTOTAL(9,F724:F780)</f>
        <v>0</v>
      </c>
      <c r="G723" s="118"/>
    </row>
    <row r="724" spans="1:7" outlineLevel="1" x14ac:dyDescent="0.3">
      <c r="A724" s="14"/>
      <c r="B724" s="25"/>
      <c r="C724" s="15"/>
      <c r="D724" s="27"/>
      <c r="E724" s="16"/>
      <c r="F724" s="19">
        <f t="shared" ref="F724:F776" si="14">D724*E724</f>
        <v>0</v>
      </c>
      <c r="G724" s="118"/>
    </row>
    <row r="725" spans="1:7" outlineLevel="1" x14ac:dyDescent="0.3">
      <c r="A725" s="49">
        <v>1</v>
      </c>
      <c r="B725" s="72" t="s">
        <v>813</v>
      </c>
      <c r="C725" s="15"/>
      <c r="D725" s="27"/>
      <c r="E725" s="16"/>
      <c r="F725" s="19">
        <f t="shared" si="14"/>
        <v>0</v>
      </c>
      <c r="G725" s="118"/>
    </row>
    <row r="726" spans="1:7" outlineLevel="2" x14ac:dyDescent="0.3">
      <c r="A726" s="14"/>
      <c r="B726" s="25"/>
      <c r="C726" s="15"/>
      <c r="D726" s="27"/>
      <c r="E726" s="16"/>
      <c r="F726" s="19">
        <f t="shared" si="14"/>
        <v>0</v>
      </c>
      <c r="G726" s="118"/>
    </row>
    <row r="727" spans="1:7" outlineLevel="2" x14ac:dyDescent="0.3">
      <c r="A727" s="14" t="s">
        <v>262</v>
      </c>
      <c r="B727" s="25" t="s">
        <v>814</v>
      </c>
      <c r="C727" s="15"/>
      <c r="D727" s="27"/>
      <c r="E727" s="16"/>
      <c r="F727" s="19">
        <f t="shared" si="14"/>
        <v>0</v>
      </c>
      <c r="G727" s="118"/>
    </row>
    <row r="728" spans="1:7" outlineLevel="2" x14ac:dyDescent="0.3">
      <c r="A728" s="14" t="s">
        <v>815</v>
      </c>
      <c r="B728" s="25" t="s">
        <v>816</v>
      </c>
      <c r="C728" s="15" t="s">
        <v>297</v>
      </c>
      <c r="D728" s="27">
        <v>50</v>
      </c>
      <c r="E728" s="16"/>
      <c r="F728" s="19">
        <f t="shared" si="14"/>
        <v>0</v>
      </c>
      <c r="G728" s="118"/>
    </row>
    <row r="729" spans="1:7" outlineLevel="2" x14ac:dyDescent="0.3">
      <c r="A729" s="14" t="s">
        <v>817</v>
      </c>
      <c r="B729" s="25" t="s">
        <v>818</v>
      </c>
      <c r="C729" s="15" t="s">
        <v>297</v>
      </c>
      <c r="D729" s="27">
        <v>10</v>
      </c>
      <c r="E729" s="16"/>
      <c r="F729" s="19">
        <f t="shared" si="14"/>
        <v>0</v>
      </c>
      <c r="G729" s="118"/>
    </row>
    <row r="730" spans="1:7" outlineLevel="2" x14ac:dyDescent="0.3">
      <c r="A730" s="14" t="s">
        <v>819</v>
      </c>
      <c r="B730" s="25" t="s">
        <v>820</v>
      </c>
      <c r="C730" s="15" t="s">
        <v>297</v>
      </c>
      <c r="D730" s="27">
        <v>10</v>
      </c>
      <c r="E730" s="16"/>
      <c r="F730" s="19">
        <f t="shared" si="14"/>
        <v>0</v>
      </c>
      <c r="G730" s="118"/>
    </row>
    <row r="731" spans="1:7" outlineLevel="2" x14ac:dyDescent="0.3">
      <c r="A731" s="14"/>
      <c r="B731" s="25"/>
      <c r="C731" s="15"/>
      <c r="D731" s="27"/>
      <c r="E731" s="16"/>
      <c r="F731" s="19">
        <f t="shared" si="14"/>
        <v>0</v>
      </c>
      <c r="G731" s="118"/>
    </row>
    <row r="732" spans="1:7" outlineLevel="2" x14ac:dyDescent="0.3">
      <c r="A732" s="14" t="s">
        <v>294</v>
      </c>
      <c r="B732" s="25" t="s">
        <v>821</v>
      </c>
      <c r="C732" s="15"/>
      <c r="D732" s="27"/>
      <c r="E732" s="16"/>
      <c r="F732" s="19">
        <f t="shared" si="14"/>
        <v>0</v>
      </c>
      <c r="G732" s="118"/>
    </row>
    <row r="733" spans="1:7" ht="27.6" outlineLevel="2" x14ac:dyDescent="0.3">
      <c r="A733" s="14"/>
      <c r="B733" s="25" t="s">
        <v>822</v>
      </c>
      <c r="C733" s="15"/>
      <c r="D733" s="27"/>
      <c r="E733" s="16"/>
      <c r="F733" s="19">
        <f t="shared" si="14"/>
        <v>0</v>
      </c>
      <c r="G733" s="118"/>
    </row>
    <row r="734" spans="1:7" ht="69" outlineLevel="2" x14ac:dyDescent="0.3">
      <c r="A734" s="14"/>
      <c r="B734" s="25" t="s">
        <v>823</v>
      </c>
      <c r="C734" s="15"/>
      <c r="D734" s="27"/>
      <c r="E734" s="16"/>
      <c r="F734" s="19">
        <f t="shared" si="14"/>
        <v>0</v>
      </c>
      <c r="G734" s="118"/>
    </row>
    <row r="735" spans="1:7" outlineLevel="2" x14ac:dyDescent="0.3">
      <c r="A735" s="14"/>
      <c r="B735" s="25" t="s">
        <v>824</v>
      </c>
      <c r="C735" s="15"/>
      <c r="D735" s="27"/>
      <c r="E735" s="16"/>
      <c r="F735" s="19">
        <f t="shared" si="14"/>
        <v>0</v>
      </c>
      <c r="G735" s="118"/>
    </row>
    <row r="736" spans="1:7" ht="27.6" outlineLevel="2" x14ac:dyDescent="0.3">
      <c r="A736" s="14"/>
      <c r="B736" s="25" t="s">
        <v>825</v>
      </c>
      <c r="C736" s="15"/>
      <c r="D736" s="27"/>
      <c r="E736" s="16"/>
      <c r="F736" s="19">
        <f t="shared" si="14"/>
        <v>0</v>
      </c>
      <c r="G736" s="118"/>
    </row>
    <row r="737" spans="1:7" outlineLevel="2" x14ac:dyDescent="0.3">
      <c r="A737" s="14"/>
      <c r="B737" s="25" t="s">
        <v>826</v>
      </c>
      <c r="C737" s="15"/>
      <c r="D737" s="27"/>
      <c r="E737" s="16"/>
      <c r="F737" s="19">
        <f t="shared" si="14"/>
        <v>0</v>
      </c>
      <c r="G737" s="118"/>
    </row>
    <row r="738" spans="1:7" ht="27.6" outlineLevel="2" x14ac:dyDescent="0.3">
      <c r="A738" s="14"/>
      <c r="B738" s="25" t="s">
        <v>827</v>
      </c>
      <c r="C738" s="15"/>
      <c r="D738" s="27"/>
      <c r="E738" s="16"/>
      <c r="F738" s="19">
        <f t="shared" si="14"/>
        <v>0</v>
      </c>
      <c r="G738" s="118"/>
    </row>
    <row r="739" spans="1:7" ht="27.6" outlineLevel="2" x14ac:dyDescent="0.3">
      <c r="A739" s="14"/>
      <c r="B739" s="25" t="s">
        <v>828</v>
      </c>
      <c r="C739" s="15"/>
      <c r="D739" s="27"/>
      <c r="E739" s="16"/>
      <c r="F739" s="19">
        <f t="shared" si="14"/>
        <v>0</v>
      </c>
      <c r="G739" s="118"/>
    </row>
    <row r="740" spans="1:7" outlineLevel="2" x14ac:dyDescent="0.3">
      <c r="A740" s="14" t="s">
        <v>829</v>
      </c>
      <c r="B740" s="25" t="s">
        <v>830</v>
      </c>
      <c r="C740" s="15" t="s">
        <v>426</v>
      </c>
      <c r="D740" s="27">
        <v>1</v>
      </c>
      <c r="E740" s="16"/>
      <c r="F740" s="19">
        <f t="shared" si="14"/>
        <v>0</v>
      </c>
      <c r="G740" s="118"/>
    </row>
    <row r="741" spans="1:7" outlineLevel="2" x14ac:dyDescent="0.3">
      <c r="A741" s="14"/>
      <c r="B741" s="25"/>
      <c r="C741" s="15"/>
      <c r="D741" s="27"/>
      <c r="E741" s="16"/>
      <c r="F741" s="19">
        <f t="shared" si="14"/>
        <v>0</v>
      </c>
      <c r="G741" s="118"/>
    </row>
    <row r="742" spans="1:7" outlineLevel="2" x14ac:dyDescent="0.3">
      <c r="A742" s="14" t="s">
        <v>298</v>
      </c>
      <c r="B742" s="25" t="s">
        <v>831</v>
      </c>
      <c r="C742" s="15"/>
      <c r="D742" s="27"/>
      <c r="E742" s="16"/>
      <c r="F742" s="19">
        <f t="shared" si="14"/>
        <v>0</v>
      </c>
      <c r="G742" s="118"/>
    </row>
    <row r="743" spans="1:7" outlineLevel="2" x14ac:dyDescent="0.3">
      <c r="A743" s="14" t="s">
        <v>832</v>
      </c>
      <c r="B743" s="25" t="s">
        <v>833</v>
      </c>
      <c r="C743" s="15" t="s">
        <v>15</v>
      </c>
      <c r="D743" s="27">
        <v>25</v>
      </c>
      <c r="E743" s="16"/>
      <c r="F743" s="19">
        <f t="shared" si="14"/>
        <v>0</v>
      </c>
      <c r="G743" s="118"/>
    </row>
    <row r="744" spans="1:7" outlineLevel="2" x14ac:dyDescent="0.3">
      <c r="A744" s="14" t="s">
        <v>834</v>
      </c>
      <c r="B744" s="25" t="s">
        <v>835</v>
      </c>
      <c r="C744" s="15" t="s">
        <v>15</v>
      </c>
      <c r="D744" s="27">
        <v>1</v>
      </c>
      <c r="E744" s="16"/>
      <c r="F744" s="19">
        <f t="shared" si="14"/>
        <v>0</v>
      </c>
      <c r="G744" s="118"/>
    </row>
    <row r="745" spans="1:7" outlineLevel="2" x14ac:dyDescent="0.3">
      <c r="A745" s="14"/>
      <c r="B745" s="25"/>
      <c r="C745" s="15"/>
      <c r="D745" s="27"/>
      <c r="E745" s="16"/>
      <c r="F745" s="19">
        <f t="shared" si="14"/>
        <v>0</v>
      </c>
      <c r="G745" s="118"/>
    </row>
    <row r="746" spans="1:7" outlineLevel="1" x14ac:dyDescent="0.3">
      <c r="A746" s="14"/>
      <c r="B746" s="25"/>
      <c r="C746" s="15"/>
      <c r="D746" s="27"/>
      <c r="E746" s="16"/>
      <c r="F746" s="19">
        <f t="shared" si="14"/>
        <v>0</v>
      </c>
      <c r="G746" s="118"/>
    </row>
    <row r="747" spans="1:7" outlineLevel="1" x14ac:dyDescent="0.3">
      <c r="A747" s="49">
        <v>2</v>
      </c>
      <c r="B747" s="72" t="s">
        <v>836</v>
      </c>
      <c r="C747" s="15"/>
      <c r="D747" s="27"/>
      <c r="E747" s="16"/>
      <c r="F747" s="19">
        <f t="shared" si="14"/>
        <v>0</v>
      </c>
      <c r="G747" s="118"/>
    </row>
    <row r="748" spans="1:7" outlineLevel="2" x14ac:dyDescent="0.3">
      <c r="A748" s="14"/>
      <c r="B748" s="25"/>
      <c r="C748" s="15"/>
      <c r="D748" s="27"/>
      <c r="E748" s="16"/>
      <c r="F748" s="19">
        <f t="shared" si="14"/>
        <v>0</v>
      </c>
      <c r="G748" s="118"/>
    </row>
    <row r="749" spans="1:7" ht="41.4" outlineLevel="2" x14ac:dyDescent="0.3">
      <c r="A749" s="14" t="s">
        <v>265</v>
      </c>
      <c r="B749" s="25" t="s">
        <v>837</v>
      </c>
      <c r="C749" s="15"/>
      <c r="D749" s="27"/>
      <c r="E749" s="16"/>
      <c r="F749" s="19">
        <f t="shared" si="14"/>
        <v>0</v>
      </c>
      <c r="G749" s="118"/>
    </row>
    <row r="750" spans="1:7" ht="27.6" outlineLevel="2" x14ac:dyDescent="0.3">
      <c r="A750" s="14" t="s">
        <v>838</v>
      </c>
      <c r="B750" s="25" t="s">
        <v>839</v>
      </c>
      <c r="C750" s="15" t="s">
        <v>297</v>
      </c>
      <c r="D750" s="27">
        <v>592</v>
      </c>
      <c r="E750" s="16"/>
      <c r="F750" s="19">
        <f t="shared" si="14"/>
        <v>0</v>
      </c>
      <c r="G750" s="118"/>
    </row>
    <row r="751" spans="1:7" outlineLevel="2" x14ac:dyDescent="0.3">
      <c r="A751" s="14" t="s">
        <v>840</v>
      </c>
      <c r="B751" s="25" t="s">
        <v>841</v>
      </c>
      <c r="C751" s="15" t="s">
        <v>297</v>
      </c>
      <c r="D751" s="27">
        <v>60</v>
      </c>
      <c r="E751" s="16"/>
      <c r="F751" s="19">
        <f t="shared" si="14"/>
        <v>0</v>
      </c>
      <c r="G751" s="118"/>
    </row>
    <row r="752" spans="1:7" outlineLevel="2" x14ac:dyDescent="0.3">
      <c r="A752" s="14" t="s">
        <v>842</v>
      </c>
      <c r="B752" s="25" t="s">
        <v>843</v>
      </c>
      <c r="C752" s="15" t="s">
        <v>297</v>
      </c>
      <c r="D752" s="27">
        <v>60</v>
      </c>
      <c r="E752" s="16"/>
      <c r="F752" s="19">
        <f t="shared" si="14"/>
        <v>0</v>
      </c>
      <c r="G752" s="118"/>
    </row>
    <row r="753" spans="1:7" outlineLevel="2" x14ac:dyDescent="0.3">
      <c r="A753" s="14" t="s">
        <v>844</v>
      </c>
      <c r="B753" s="25" t="s">
        <v>845</v>
      </c>
      <c r="C753" s="15" t="s">
        <v>297</v>
      </c>
      <c r="D753" s="27">
        <v>25</v>
      </c>
      <c r="E753" s="16"/>
      <c r="F753" s="19">
        <f t="shared" si="14"/>
        <v>0</v>
      </c>
      <c r="G753" s="118"/>
    </row>
    <row r="754" spans="1:7" outlineLevel="2" x14ac:dyDescent="0.3">
      <c r="A754" s="14" t="s">
        <v>846</v>
      </c>
      <c r="B754" s="25" t="s">
        <v>847</v>
      </c>
      <c r="C754" s="15" t="s">
        <v>297</v>
      </c>
      <c r="D754" s="27">
        <v>25</v>
      </c>
      <c r="E754" s="16"/>
      <c r="F754" s="19">
        <f t="shared" si="14"/>
        <v>0</v>
      </c>
      <c r="G754" s="118"/>
    </row>
    <row r="755" spans="1:7" outlineLevel="2" x14ac:dyDescent="0.3">
      <c r="A755" s="14" t="s">
        <v>848</v>
      </c>
      <c r="B755" s="25" t="s">
        <v>849</v>
      </c>
      <c r="C755" s="15" t="s">
        <v>297</v>
      </c>
      <c r="D755" s="27">
        <v>10</v>
      </c>
      <c r="E755" s="16"/>
      <c r="F755" s="19">
        <f t="shared" si="14"/>
        <v>0</v>
      </c>
      <c r="G755" s="118"/>
    </row>
    <row r="756" spans="1:7" outlineLevel="2" x14ac:dyDescent="0.3">
      <c r="A756" s="14"/>
      <c r="B756" s="25"/>
      <c r="C756" s="15"/>
      <c r="D756" s="27"/>
      <c r="E756" s="16"/>
      <c r="F756" s="19">
        <f t="shared" si="14"/>
        <v>0</v>
      </c>
      <c r="G756" s="118"/>
    </row>
    <row r="757" spans="1:7" outlineLevel="1" x14ac:dyDescent="0.3">
      <c r="A757" s="14"/>
      <c r="B757" s="25"/>
      <c r="C757" s="15"/>
      <c r="D757" s="27"/>
      <c r="E757" s="16"/>
      <c r="F757" s="19">
        <f t="shared" si="14"/>
        <v>0</v>
      </c>
      <c r="G757" s="118"/>
    </row>
    <row r="758" spans="1:7" outlineLevel="1" x14ac:dyDescent="0.3">
      <c r="A758" s="49">
        <v>3</v>
      </c>
      <c r="B758" s="72" t="s">
        <v>850</v>
      </c>
      <c r="C758" s="15"/>
      <c r="D758" s="27"/>
      <c r="E758" s="16"/>
      <c r="F758" s="19">
        <f t="shared" si="14"/>
        <v>0</v>
      </c>
      <c r="G758" s="118"/>
    </row>
    <row r="759" spans="1:7" outlineLevel="2" x14ac:dyDescent="0.3">
      <c r="A759" s="14"/>
      <c r="B759" s="25"/>
      <c r="C759" s="15"/>
      <c r="D759" s="27"/>
      <c r="E759" s="16"/>
      <c r="F759" s="19">
        <f t="shared" si="14"/>
        <v>0</v>
      </c>
      <c r="G759" s="118"/>
    </row>
    <row r="760" spans="1:7" ht="27.6" outlineLevel="2" x14ac:dyDescent="0.3">
      <c r="A760" s="14" t="s">
        <v>216</v>
      </c>
      <c r="B760" s="25" t="s">
        <v>851</v>
      </c>
      <c r="C760" s="15"/>
      <c r="D760" s="27"/>
      <c r="E760" s="16"/>
      <c r="F760" s="19">
        <f t="shared" si="14"/>
        <v>0</v>
      </c>
      <c r="G760" s="118"/>
    </row>
    <row r="761" spans="1:7" outlineLevel="2" x14ac:dyDescent="0.3">
      <c r="A761" s="14" t="s">
        <v>852</v>
      </c>
      <c r="B761" s="25" t="s">
        <v>853</v>
      </c>
      <c r="C761" s="15" t="s">
        <v>15</v>
      </c>
      <c r="D761" s="27">
        <v>17</v>
      </c>
      <c r="E761" s="16"/>
      <c r="F761" s="19">
        <f t="shared" si="14"/>
        <v>0</v>
      </c>
      <c r="G761" s="118"/>
    </row>
    <row r="762" spans="1:7" outlineLevel="2" x14ac:dyDescent="0.3">
      <c r="A762" s="14" t="s">
        <v>854</v>
      </c>
      <c r="B762" s="25" t="s">
        <v>855</v>
      </c>
      <c r="C762" s="15" t="s">
        <v>15</v>
      </c>
      <c r="D762" s="27">
        <v>5</v>
      </c>
      <c r="E762" s="16"/>
      <c r="F762" s="19">
        <f t="shared" si="14"/>
        <v>0</v>
      </c>
      <c r="G762" s="118"/>
    </row>
    <row r="763" spans="1:7" outlineLevel="2" x14ac:dyDescent="0.3">
      <c r="A763" s="14" t="s">
        <v>856</v>
      </c>
      <c r="B763" s="25" t="s">
        <v>857</v>
      </c>
      <c r="C763" s="15" t="s">
        <v>15</v>
      </c>
      <c r="D763" s="27">
        <v>2</v>
      </c>
      <c r="E763" s="16"/>
      <c r="F763" s="19">
        <f t="shared" si="14"/>
        <v>0</v>
      </c>
      <c r="G763" s="118"/>
    </row>
    <row r="764" spans="1:7" outlineLevel="2" x14ac:dyDescent="0.3">
      <c r="A764" s="14" t="s">
        <v>858</v>
      </c>
      <c r="B764" s="25" t="s">
        <v>859</v>
      </c>
      <c r="C764" s="15" t="s">
        <v>15</v>
      </c>
      <c r="D764" s="27">
        <v>1</v>
      </c>
      <c r="E764" s="16"/>
      <c r="F764" s="19">
        <f t="shared" si="14"/>
        <v>0</v>
      </c>
      <c r="G764" s="118"/>
    </row>
    <row r="765" spans="1:7" outlineLevel="2" x14ac:dyDescent="0.3">
      <c r="A765" s="14"/>
      <c r="B765" s="25"/>
      <c r="C765" s="15"/>
      <c r="D765" s="27"/>
      <c r="E765" s="16"/>
      <c r="F765" s="19">
        <f t="shared" si="14"/>
        <v>0</v>
      </c>
      <c r="G765" s="118"/>
    </row>
    <row r="766" spans="1:7" outlineLevel="1" x14ac:dyDescent="0.3">
      <c r="A766" s="14"/>
      <c r="B766" s="25"/>
      <c r="C766" s="15"/>
      <c r="D766" s="27"/>
      <c r="E766" s="16"/>
      <c r="F766" s="19">
        <f t="shared" si="14"/>
        <v>0</v>
      </c>
      <c r="G766" s="118"/>
    </row>
    <row r="767" spans="1:7" outlineLevel="1" x14ac:dyDescent="0.3">
      <c r="A767" s="49">
        <v>4</v>
      </c>
      <c r="B767" s="72" t="s">
        <v>274</v>
      </c>
      <c r="C767" s="15"/>
      <c r="D767" s="27"/>
      <c r="E767" s="16"/>
      <c r="F767" s="19">
        <f t="shared" si="14"/>
        <v>0</v>
      </c>
      <c r="G767" s="118"/>
    </row>
    <row r="768" spans="1:7" outlineLevel="2" x14ac:dyDescent="0.3">
      <c r="A768" s="14"/>
      <c r="B768" s="25"/>
      <c r="C768" s="15"/>
      <c r="D768" s="27"/>
      <c r="E768" s="16"/>
      <c r="F768" s="19">
        <f t="shared" si="14"/>
        <v>0</v>
      </c>
      <c r="G768" s="118"/>
    </row>
    <row r="769" spans="1:7" ht="41.4" outlineLevel="2" x14ac:dyDescent="0.3">
      <c r="A769" s="14" t="s">
        <v>343</v>
      </c>
      <c r="B769" s="25" t="s">
        <v>860</v>
      </c>
      <c r="C769" s="15" t="s">
        <v>16</v>
      </c>
      <c r="D769" s="27">
        <v>1</v>
      </c>
      <c r="E769" s="16"/>
      <c r="F769" s="19">
        <f t="shared" si="14"/>
        <v>0</v>
      </c>
      <c r="G769" s="118"/>
    </row>
    <row r="770" spans="1:7" outlineLevel="2" x14ac:dyDescent="0.3">
      <c r="A770" s="14"/>
      <c r="B770" s="25"/>
      <c r="C770" s="15"/>
      <c r="D770" s="27"/>
      <c r="E770" s="16"/>
      <c r="F770" s="19">
        <f t="shared" si="14"/>
        <v>0</v>
      </c>
      <c r="G770" s="118"/>
    </row>
    <row r="771" spans="1:7" ht="27.6" outlineLevel="2" x14ac:dyDescent="0.3">
      <c r="A771" s="14" t="s">
        <v>349</v>
      </c>
      <c r="B771" s="25" t="s">
        <v>861</v>
      </c>
      <c r="C771" s="15" t="s">
        <v>16</v>
      </c>
      <c r="D771" s="27">
        <v>1</v>
      </c>
      <c r="E771" s="16"/>
      <c r="F771" s="19">
        <f t="shared" si="14"/>
        <v>0</v>
      </c>
      <c r="G771" s="118"/>
    </row>
    <row r="772" spans="1:7" outlineLevel="2" x14ac:dyDescent="0.3">
      <c r="A772" s="14"/>
      <c r="B772" s="25"/>
      <c r="C772" s="15"/>
      <c r="D772" s="27"/>
      <c r="E772" s="16"/>
      <c r="F772" s="19">
        <f t="shared" si="14"/>
        <v>0</v>
      </c>
      <c r="G772" s="118"/>
    </row>
    <row r="773" spans="1:7" outlineLevel="2" x14ac:dyDescent="0.3">
      <c r="A773" s="14"/>
      <c r="B773" s="25"/>
      <c r="C773" s="15"/>
      <c r="D773" s="27"/>
      <c r="E773" s="16"/>
      <c r="F773" s="19">
        <f t="shared" si="14"/>
        <v>0</v>
      </c>
      <c r="G773" s="118"/>
    </row>
    <row r="774" spans="1:7" outlineLevel="2" x14ac:dyDescent="0.3">
      <c r="A774" s="14"/>
      <c r="B774" s="25" t="s">
        <v>862</v>
      </c>
      <c r="C774" s="15"/>
      <c r="D774" s="27"/>
      <c r="E774" s="16"/>
      <c r="F774" s="19">
        <f t="shared" si="14"/>
        <v>0</v>
      </c>
      <c r="G774" s="118"/>
    </row>
    <row r="775" spans="1:7" outlineLevel="2" x14ac:dyDescent="0.3">
      <c r="A775" s="14"/>
      <c r="B775" s="25"/>
      <c r="C775" s="15"/>
      <c r="D775" s="27"/>
      <c r="E775" s="16"/>
      <c r="F775" s="19">
        <f t="shared" si="14"/>
        <v>0</v>
      </c>
      <c r="G775" s="118"/>
    </row>
    <row r="776" spans="1:7" ht="41.4" outlineLevel="2" x14ac:dyDescent="0.3">
      <c r="A776" s="14"/>
      <c r="B776" s="25" t="s">
        <v>863</v>
      </c>
      <c r="C776" s="15"/>
      <c r="D776" s="27"/>
      <c r="E776" s="16"/>
      <c r="F776" s="19">
        <f t="shared" si="14"/>
        <v>0</v>
      </c>
      <c r="G776" s="118"/>
    </row>
    <row r="777" spans="1:7" outlineLevel="2" x14ac:dyDescent="0.3">
      <c r="A777" s="14"/>
      <c r="B777" s="25"/>
      <c r="C777" s="15"/>
      <c r="D777" s="27"/>
      <c r="E777" s="16"/>
      <c r="F777" s="19"/>
      <c r="G777" s="118"/>
    </row>
    <row r="778" spans="1:7" outlineLevel="1" x14ac:dyDescent="0.3">
      <c r="A778" s="14"/>
      <c r="B778" s="25"/>
      <c r="C778" s="15"/>
      <c r="D778" s="27"/>
      <c r="E778" s="16"/>
      <c r="F778" s="19"/>
      <c r="G778" s="118"/>
    </row>
    <row r="779" spans="1:7" x14ac:dyDescent="0.3">
      <c r="A779" s="14"/>
      <c r="B779" s="25"/>
      <c r="C779" s="15"/>
      <c r="D779" s="27"/>
      <c r="E779" s="16"/>
      <c r="F779" s="19"/>
      <c r="G779" s="118"/>
    </row>
    <row r="780" spans="1:7" x14ac:dyDescent="0.3">
      <c r="A780" s="17"/>
      <c r="B780" s="26"/>
      <c r="C780" s="18"/>
      <c r="D780" s="28"/>
      <c r="E780" s="20"/>
      <c r="F780" s="19">
        <f t="shared" si="13"/>
        <v>0</v>
      </c>
      <c r="G780" s="118"/>
    </row>
    <row r="781" spans="1:7" ht="14.4" thickBot="1" x14ac:dyDescent="0.35">
      <c r="A781" s="7"/>
      <c r="B781" s="8"/>
      <c r="C781" s="8"/>
      <c r="D781" s="8"/>
      <c r="E781" s="9"/>
      <c r="F781" s="21">
        <f>SUBTOTAL(9,F7:F780)</f>
        <v>0</v>
      </c>
      <c r="G781" s="119"/>
    </row>
  </sheetData>
  <autoFilter ref="A2:G780" xr:uid="{00000000-0001-0000-0000-000000000000}"/>
  <phoneticPr fontId="4" type="noConversion"/>
  <pageMargins left="0.78740157480314965" right="0.59055118110236227" top="1.1417322834645669" bottom="0.55118110236220474" header="0.27559055118110237" footer="0.31496062992125984"/>
  <pageSetup paperSize="9" orientation="portrait" r:id="rId1"/>
  <headerFooter>
    <oddHeader>&amp;L&amp;"-,Negrito"&amp;18&amp;K13014A
Mapa de  Quantidades&amp;R&amp;G</oddHeader>
    <oddFooter>&amp;L&amp;"Calibri,Normal"&amp;8CE-01.1&amp;C&amp;"Calibri,Normal"&amp;8Data: &amp;D                              Autor: &amp;"Calibri,Negrito"    &amp;R&amp;"Calibri,Normal"&amp;8Pg. &amp;P/&amp;N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Resumo</vt:lpstr>
      <vt:lpstr>Mapa Quantidades</vt:lpstr>
      <vt:lpstr>'Mapa Quantidades'!Área_de_impresión</vt:lpstr>
      <vt:lpstr>Resumo!Área_de_impresión</vt:lpstr>
      <vt:lpstr>'Mapa Quantidades'!Títulos_a_imprimir</vt:lpstr>
      <vt:lpstr>Resumo!Títulos_a_imprimir</vt:lpstr>
    </vt:vector>
  </TitlesOfParts>
  <Company>ORTOGONAL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ORTOGONAL</dc:creator>
  <cp:lastModifiedBy>Antonio García</cp:lastModifiedBy>
  <cp:lastPrinted>2018-05-07T15:32:09Z</cp:lastPrinted>
  <dcterms:created xsi:type="dcterms:W3CDTF">2000-10-20T16:22:27Z</dcterms:created>
  <dcterms:modified xsi:type="dcterms:W3CDTF">2026-01-14T19:27:33Z</dcterms:modified>
</cp:coreProperties>
</file>